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O:\Institutional Research\Profile of Pharmacy Students\2020\Publication\"/>
    </mc:Choice>
  </mc:AlternateContent>
  <xr:revisionPtr revIDLastSave="0" documentId="13_ncr:1_{6B41DFF9-8645-494F-AFA5-69FEB423D877}" xr6:coauthVersionLast="47" xr6:coauthVersionMax="47" xr10:uidLastSave="{00000000-0000-0000-0000-000000000000}"/>
  <bookViews>
    <workbookView xWindow="-120" yWindow="-120" windowWidth="29040" windowHeight="15840" xr2:uid="{00000000-000D-0000-FFFF-FFFF00000000}"/>
  </bookViews>
  <sheets>
    <sheet name="Introduction" sheetId="6" r:id="rId1"/>
    <sheet name="Table of Contents" sheetId="5" r:id="rId2"/>
    <sheet name="1" sheetId="1" r:id="rId3"/>
    <sheet name="2" sheetId="2" r:id="rId4"/>
    <sheet name="3" sheetId="4" r:id="rId5"/>
    <sheet name="4" sheetId="3" r:id="rId6"/>
  </sheets>
  <definedNames>
    <definedName name="_xlnm._FilterDatabase" localSheetId="2" hidden="1">'1'!$A$2:$G$150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2" l="1"/>
  <c r="F6" i="4" l="1"/>
  <c r="F5" i="4"/>
  <c r="C14" i="2" l="1"/>
  <c r="E14" i="2" l="1"/>
  <c r="D14" i="2" l="1"/>
</calcChain>
</file>

<file path=xl/sharedStrings.xml><?xml version="1.0" encoding="utf-8"?>
<sst xmlns="http://schemas.openxmlformats.org/spreadsheetml/2006/main" count="502" uniqueCount="256">
  <si>
    <t>Total</t>
  </si>
  <si>
    <t>Male</t>
  </si>
  <si>
    <t>Female</t>
  </si>
  <si>
    <t>Race/Ethnicity</t>
  </si>
  <si>
    <t>Percent</t>
  </si>
  <si>
    <t>Residency</t>
  </si>
  <si>
    <t>In-State Resident</t>
  </si>
  <si>
    <t>Postsecondary Experience</t>
  </si>
  <si>
    <t>0 Years of College</t>
  </si>
  <si>
    <t>3 or More Years of College/No Degree</t>
  </si>
  <si>
    <t>Baccalaureate Degree</t>
  </si>
  <si>
    <t>Master's Degree</t>
  </si>
  <si>
    <t>Doctoral Degree</t>
  </si>
  <si>
    <t>Associate's Degree</t>
  </si>
  <si>
    <t>Out-of-State Resident/International</t>
  </si>
  <si>
    <t>Unknown</t>
  </si>
  <si>
    <t>Does institution require that applicants submit additional application materials not included in the PharmCAS definition of a completed application?</t>
  </si>
  <si>
    <t>Yes</t>
  </si>
  <si>
    <t>No</t>
  </si>
  <si>
    <t>NA</t>
  </si>
  <si>
    <t> If yes, how many applicants completed all required application materials in order to be considered for admission?</t>
  </si>
  <si>
    <t>f</t>
  </si>
  <si>
    <t>College/School</t>
  </si>
  <si>
    <t>Auburn</t>
  </si>
  <si>
    <t>Samford</t>
  </si>
  <si>
    <t>Midwestern/Glendale</t>
  </si>
  <si>
    <t>Arizona</t>
  </si>
  <si>
    <t>Harding</t>
  </si>
  <si>
    <t>Arkansas</t>
  </si>
  <si>
    <t>American</t>
  </si>
  <si>
    <t>California Health Sciences</t>
  </si>
  <si>
    <t>California Northstate</t>
  </si>
  <si>
    <t>Chapman</t>
  </si>
  <si>
    <t>Keck (KGI)</t>
  </si>
  <si>
    <t>Marshall B. Ketchum</t>
  </si>
  <si>
    <t>Touro-CA</t>
  </si>
  <si>
    <t>California-San Diego</t>
  </si>
  <si>
    <t>California-San Francisco</t>
  </si>
  <si>
    <t>Pacific-CA</t>
  </si>
  <si>
    <t>Southern California</t>
  </si>
  <si>
    <t>West Coast</t>
  </si>
  <si>
    <t>Western</t>
  </si>
  <si>
    <t>Regis</t>
  </si>
  <si>
    <t>Colorado</t>
  </si>
  <si>
    <t>Saint Joseph</t>
  </si>
  <si>
    <t>Connecticut</t>
  </si>
  <si>
    <t>Howard</t>
  </si>
  <si>
    <t>Florida A&amp;M</t>
  </si>
  <si>
    <t>Larkin</t>
  </si>
  <si>
    <t>Nova Southeastern</t>
  </si>
  <si>
    <t>Palm Beach Atlantic</t>
  </si>
  <si>
    <t>Florida</t>
  </si>
  <si>
    <t>South Florida</t>
  </si>
  <si>
    <t>Mercer</t>
  </si>
  <si>
    <t>PCOM-GA</t>
  </si>
  <si>
    <t>Georgia</t>
  </si>
  <si>
    <t>Hawaii-Hilo</t>
  </si>
  <si>
    <t>Idaho State</t>
  </si>
  <si>
    <t>Chicago State</t>
  </si>
  <si>
    <t>Midwestern/Downers Grove</t>
  </si>
  <si>
    <t>Roosevelt</t>
  </si>
  <si>
    <t>Rosalind Franklin</t>
  </si>
  <si>
    <t>Southern Illinois Edwardsville</t>
  </si>
  <si>
    <t>Illinois at Chicago</t>
  </si>
  <si>
    <t>Butler</t>
  </si>
  <si>
    <t>Manchester</t>
  </si>
  <si>
    <t>Purdue</t>
  </si>
  <si>
    <t>Drake</t>
  </si>
  <si>
    <t>Iowa</t>
  </si>
  <si>
    <t>Kansas</t>
  </si>
  <si>
    <t>Sullivan</t>
  </si>
  <si>
    <t>Kentucky</t>
  </si>
  <si>
    <t>Louisiana at Monroe</t>
  </si>
  <si>
    <t>Xavier</t>
  </si>
  <si>
    <t>Husson</t>
  </si>
  <si>
    <t>New England</t>
  </si>
  <si>
    <t>Notre Dame</t>
  </si>
  <si>
    <t>Maryland</t>
  </si>
  <si>
    <t>Maryland Eastern Shore</t>
  </si>
  <si>
    <t>MCPHS-Boston</t>
  </si>
  <si>
    <t>MCPHS-Worcester</t>
  </si>
  <si>
    <t>Northeastern</t>
  </si>
  <si>
    <t>Western New England</t>
  </si>
  <si>
    <t>Ferris State</t>
  </si>
  <si>
    <t>Michigan</t>
  </si>
  <si>
    <t>Wayne State</t>
  </si>
  <si>
    <t>Minnesota</t>
  </si>
  <si>
    <t>Mississippi</t>
  </si>
  <si>
    <t>William Carey</t>
  </si>
  <si>
    <t>St. Louis COP</t>
  </si>
  <si>
    <t>Missouri-Kansas City</t>
  </si>
  <si>
    <t>Montana</t>
  </si>
  <si>
    <t>Creighton</t>
  </si>
  <si>
    <t>Nebraska</t>
  </si>
  <si>
    <t>Roseman</t>
  </si>
  <si>
    <t>Fairleigh Dickinson</t>
  </si>
  <si>
    <t>Rutgers</t>
  </si>
  <si>
    <t>New Mexico</t>
  </si>
  <si>
    <t>Binghamton</t>
  </si>
  <si>
    <t>D'Youville</t>
  </si>
  <si>
    <t>A&amp;M Schwartz</t>
  </si>
  <si>
    <t>St. John Fisher</t>
  </si>
  <si>
    <t>St. John's</t>
  </si>
  <si>
    <t>Touro-NY</t>
  </si>
  <si>
    <t>New York at Buffalo</t>
  </si>
  <si>
    <t>Albany</t>
  </si>
  <si>
    <t>Campbell</t>
  </si>
  <si>
    <t>High Point</t>
  </si>
  <si>
    <t>North Carolina</t>
  </si>
  <si>
    <t>Wingate</t>
  </si>
  <si>
    <t>North Dakota State</t>
  </si>
  <si>
    <t>Cedarville</t>
  </si>
  <si>
    <t>Northeast Ohio</t>
  </si>
  <si>
    <t>Ohio Northern</t>
  </si>
  <si>
    <t>Ohio State</t>
  </si>
  <si>
    <t>Cincinnati</t>
  </si>
  <si>
    <t>Findlay</t>
  </si>
  <si>
    <t>Toledo</t>
  </si>
  <si>
    <t>Southwestern Oklahoma</t>
  </si>
  <si>
    <t>Oklahoma</t>
  </si>
  <si>
    <t>Oregon State</t>
  </si>
  <si>
    <t>Pacific-OR</t>
  </si>
  <si>
    <t>Duquesne</t>
  </si>
  <si>
    <t>LECOM</t>
  </si>
  <si>
    <t>Philadelphia</t>
  </si>
  <si>
    <t>Temple</t>
  </si>
  <si>
    <t>Thomas Jefferson</t>
  </si>
  <si>
    <t>Pittsburgh</t>
  </si>
  <si>
    <t>Wilkes</t>
  </si>
  <si>
    <t>Puerto Rico</t>
  </si>
  <si>
    <t>Rhode Island</t>
  </si>
  <si>
    <t>Medical Univ. of SC</t>
  </si>
  <si>
    <t>Presbyterian</t>
  </si>
  <si>
    <t>South Carolina</t>
  </si>
  <si>
    <t>South Dakota State</t>
  </si>
  <si>
    <t>Belmont</t>
  </si>
  <si>
    <t>East Tennessee State</t>
  </si>
  <si>
    <t>Lipscomb</t>
  </si>
  <si>
    <t>South-TN</t>
  </si>
  <si>
    <t>Union</t>
  </si>
  <si>
    <t>Tennessee</t>
  </si>
  <si>
    <t>Texas A&amp;M</t>
  </si>
  <si>
    <t>Texas Southern</t>
  </si>
  <si>
    <t>Texas Tech</t>
  </si>
  <si>
    <t>Houston</t>
  </si>
  <si>
    <t>Incarnate Word</t>
  </si>
  <si>
    <t>North Texas</t>
  </si>
  <si>
    <t>Texas at Austin</t>
  </si>
  <si>
    <t>Texas at El Paso</t>
  </si>
  <si>
    <t>Texas at Tyler</t>
  </si>
  <si>
    <t>Utah</t>
  </si>
  <si>
    <t>Shenandoah</t>
  </si>
  <si>
    <t>Appalachian</t>
  </si>
  <si>
    <t>Virginia Commonwealth</t>
  </si>
  <si>
    <t>Washington</t>
  </si>
  <si>
    <t>Washington State</t>
  </si>
  <si>
    <t>Marshall</t>
  </si>
  <si>
    <t>Charleston</t>
  </si>
  <si>
    <t>West Virginia</t>
  </si>
  <si>
    <t>Concordia</t>
  </si>
  <si>
    <t>Medical College of WI</t>
  </si>
  <si>
    <t>Wisconsin-Madison</t>
  </si>
  <si>
    <t>Wyoming</t>
  </si>
  <si>
    <t>Lebanese American</t>
  </si>
  <si>
    <t>Loma Linda</t>
  </si>
  <si>
    <t>Table 3:
Distribution of 2019–20 Applications by Gender and State of Residency of Applicant (represents data, some incomplete, submitted by 142 schools)</t>
  </si>
  <si>
    <r>
      <t>Total</t>
    </r>
    <r>
      <rPr>
        <b/>
        <vertAlign val="superscript"/>
        <sz val="10"/>
        <color theme="0"/>
        <rFont val="Arial"/>
        <family val="2"/>
      </rPr>
      <t>b</t>
    </r>
  </si>
  <si>
    <t>a: U.S. citizens or permanent residents having origins in any of the original peoples of Europe, the Middle East, or North Africa
b: U.S citizens or permanent residents having origins in any of the black racial groups of Africa
c: U.S. citizens or permanent residents of Cuban, Mexican, Puerto Rican, South or Central American, or other Spanish culture or origin, regardless of race
d: U.S. citizens or permanent residents having origins in any of the original peoples of the Far East, Southeast Asia, or the Indian Subcontinent, including, for example, Cambodia, China, India, Japan, Korea, Malaysia, Pakistan, the Philippine Islands, Thailand, and Vietnam 
e: U.S. citizens or permanent residents having origins in any of the original peoples of Hawaii, Guam, Samoa, or other Pacific Islands
f: U.S. citizens or permanent residents having origins in any of the original peoples of North and South America (including Central America) who maintains cultural identification through tribal affiliation or community attachment
g: U.S. citizens or permanent residents who are not Hispanic/Latino and identifies themselves by more than one race
h: U.S. citizens or permanent residents whose race and ethnicity are not known
i: Citizens of a foreign country/permanent residents of a country other than the U.S.</t>
  </si>
  <si>
    <t>1–2 Years of College</t>
  </si>
  <si>
    <r>
      <t>White</t>
    </r>
    <r>
      <rPr>
        <vertAlign val="superscript"/>
        <sz val="10"/>
        <rFont val="Arial"/>
        <family val="2"/>
      </rPr>
      <t>a</t>
    </r>
  </si>
  <si>
    <r>
      <t>Black or African American</t>
    </r>
    <r>
      <rPr>
        <vertAlign val="superscript"/>
        <sz val="10"/>
        <color theme="1"/>
        <rFont val="Arial"/>
        <family val="2"/>
      </rPr>
      <t>b</t>
    </r>
  </si>
  <si>
    <r>
      <t>Hispanic or Latino</t>
    </r>
    <r>
      <rPr>
        <vertAlign val="superscript"/>
        <sz val="10"/>
        <rFont val="Arial"/>
        <family val="2"/>
      </rPr>
      <t>c</t>
    </r>
  </si>
  <si>
    <r>
      <t>Asian</t>
    </r>
    <r>
      <rPr>
        <vertAlign val="superscript"/>
        <sz val="10"/>
        <color theme="1"/>
        <rFont val="Arial"/>
        <family val="2"/>
      </rPr>
      <t>d</t>
    </r>
  </si>
  <si>
    <r>
      <t>Native Hawaiian or Other Pacific Islander</t>
    </r>
    <r>
      <rPr>
        <vertAlign val="superscript"/>
        <sz val="10"/>
        <rFont val="Arial"/>
        <family val="2"/>
      </rPr>
      <t>e</t>
    </r>
  </si>
  <si>
    <r>
      <t>American Indian or Alaska Native</t>
    </r>
    <r>
      <rPr>
        <vertAlign val="superscript"/>
        <sz val="10"/>
        <color theme="1"/>
        <rFont val="Arial"/>
        <family val="2"/>
      </rPr>
      <t>f</t>
    </r>
  </si>
  <si>
    <r>
      <t>Two or more races</t>
    </r>
    <r>
      <rPr>
        <vertAlign val="superscript"/>
        <sz val="10"/>
        <rFont val="Arial"/>
        <family val="2"/>
      </rPr>
      <t>g</t>
    </r>
  </si>
  <si>
    <r>
      <t>Unknown</t>
    </r>
    <r>
      <rPr>
        <vertAlign val="superscript"/>
        <sz val="10"/>
        <color theme="1"/>
        <rFont val="Arial"/>
        <family val="2"/>
      </rPr>
      <t>h</t>
    </r>
  </si>
  <si>
    <r>
      <t>International/Foreign</t>
    </r>
    <r>
      <rPr>
        <vertAlign val="superscript"/>
        <sz val="10"/>
        <rFont val="Arial"/>
        <family val="2"/>
      </rPr>
      <t>i</t>
    </r>
  </si>
  <si>
    <t>Table 2:
Distribution of 2019–20 Applications by Gender and Race/Ethnicity of Applicant</t>
  </si>
  <si>
    <t>Table 4:
Distribution of 2019–20 Applications by Gender and Previous Postsecondary Experience of Applicant</t>
  </si>
  <si>
    <t>a: Numbers reported represent the total number of applications, not applicants, and may represent multiple applications submitted by individual applicants.
b: An application is considered complete if the applicant applied for admission and submitted his/her application, application fee (if applicable), and required transcripts.
NA: Not applicable</t>
  </si>
  <si>
    <r>
      <t>Table 1:
Total Number of Applications</t>
    </r>
    <r>
      <rPr>
        <b/>
        <vertAlign val="superscript"/>
        <sz val="10"/>
        <rFont val="Arial"/>
        <family val="2"/>
      </rPr>
      <t xml:space="preserve">a </t>
    </r>
    <r>
      <rPr>
        <b/>
        <sz val="10"/>
        <rFont val="Arial"/>
        <family val="2"/>
      </rPr>
      <t>to First Professional Degree Programs in 2019–20</t>
    </r>
  </si>
  <si>
    <r>
      <t>Total Number of Applications as Defined by PharmCAS</t>
    </r>
    <r>
      <rPr>
        <b/>
        <vertAlign val="superscript"/>
        <sz val="10"/>
        <rFont val="Arial"/>
        <family val="2"/>
      </rPr>
      <t>b</t>
    </r>
  </si>
  <si>
    <t>36.6%</t>
  </si>
  <si>
    <t>13.7%</t>
  </si>
  <si>
    <t>9.7%</t>
  </si>
  <si>
    <t>28.4%</t>
  </si>
  <si>
    <t>0.1%</t>
  </si>
  <si>
    <t>0.2%</t>
  </si>
  <si>
    <t>3.5%</t>
  </si>
  <si>
    <t>2.2%</t>
  </si>
  <si>
    <t>5.6%</t>
  </si>
  <si>
    <t>PROFILE OF PHARMACY STUDENTS</t>
  </si>
  <si>
    <t>FALL 2020</t>
  </si>
  <si>
    <t>INTRODUCTION   </t>
  </si>
  <si>
    <t xml:space="preserve">As of fall 2020 there were 141 U.S. colleges and schools of pharmacy with accredited (full, candidate and precandidate status) professional degree programs. Due to some accreditation changes for three schools in 2020 (California Health Sciences, Hampton, and Midwestern), this year’s report lists a total of 144 colleges and schools. See the Methods section for the total number of schools reporting data for each category. </t>
  </si>
  <si>
    <t>In this report:</t>
  </si>
  <si>
    <t>METHODS</t>
  </si>
  <si>
    <t>ACKNOWLEDGMENT</t>
  </si>
  <si>
    <t>The American Association of Colleges of Pharmacy wishes to express its appreciation to the deans of its member institutions and members of their faculty and staff who completed the surveys. The nearly 100% percent return for all the surveys is testimony to the institutions' commitment to the goals of this report.</t>
  </si>
  <si>
    <t>Jamie N. Taylor, M.P.P.</t>
  </si>
  <si>
    <t>Director of Institutional Research</t>
  </si>
  <si>
    <t>Nancy T. Nguyen, M.P.P.</t>
  </si>
  <si>
    <t>Associate Director of Institutional Research</t>
  </si>
  <si>
    <t>Estela J. Lopez, M.P.A.</t>
  </si>
  <si>
    <t>Institutional Research Coordinator</t>
  </si>
  <si>
    <t>HIGHLIGHTS</t>
  </si>
  <si>
    <t>A total of 57,375 students were enrolled in the Doctor of Pharmacy (Pharm.D.1) as the first professional degree programs.</t>
  </si>
  <si>
    <t>The number of Pharm.D. as a first professional degrees awarded decreased to 14,320 in 2020 compared to 14,800 in 2019.</t>
  </si>
  <si>
    <t>The attrition rate for the class of 2020 decreased slightly to 12.5 percent compared to 12.6 percent in 2019. The attrition rate includes academic dismissals, student withdrawals, and delayed graduations.</t>
  </si>
  <si>
    <t>SUMMARY</t>
  </si>
  <si>
    <r>
      <t xml:space="preserve">The </t>
    </r>
    <r>
      <rPr>
        <i/>
        <sz val="10"/>
        <rFont val="Arial"/>
        <family val="2"/>
      </rPr>
      <t>Enrollment Survey — Fall 2020 Professional Pharmacy Degree Programs</t>
    </r>
    <r>
      <rPr>
        <sz val="10"/>
        <rFont val="Arial"/>
        <family val="2"/>
      </rPr>
      <t xml:space="preserve"> and the </t>
    </r>
    <r>
      <rPr>
        <i/>
        <sz val="10"/>
        <rFont val="Arial"/>
        <family val="2"/>
      </rPr>
      <t>Enrollment Survey — Fall 2020 Graduate Degree Programs in the Pharmaceutical Sciences</t>
    </r>
    <r>
      <rPr>
        <sz val="10"/>
        <rFont val="Arial"/>
        <family val="2"/>
      </rPr>
      <t xml:space="preserve"> were completed by one hundred and forty-one institutions (97.9 percent response).</t>
    </r>
  </si>
  <si>
    <t>South-GA</t>
  </si>
  <si>
    <t>NR</t>
  </si>
  <si>
    <t>Hampton</t>
  </si>
  <si>
    <t>2019–20 Application Pool</t>
  </si>
  <si>
    <t xml:space="preserve">In 2019–20, there were 40,392 applications submitted to first professional degree programs at schools and colleges of pharmacy.  </t>
  </si>
  <si>
    <t>2019–20 APPLICATION POOL</t>
  </si>
  <si>
    <t>• the pharmacy application pool for 2019–20 (i.e., applications for admission in fall 2020);</t>
  </si>
  <si>
    <t>• degrees conferred for 2019–20 and related long-term trends; and</t>
  </si>
  <si>
    <t>• student enrollments for fall 2020 and related long-term trends.</t>
  </si>
  <si>
    <r>
      <t xml:space="preserve">• </t>
    </r>
    <r>
      <rPr>
        <b/>
        <sz val="10"/>
        <rFont val="Arial"/>
        <family val="2"/>
      </rPr>
      <t>Pharm.D.1</t>
    </r>
    <r>
      <rPr>
        <sz val="10"/>
        <rFont val="Arial"/>
        <family val="2"/>
      </rPr>
      <t xml:space="preserve"> refers to the doctor of pharmacy degree awarded as the first professional degree.</t>
    </r>
  </si>
  <si>
    <r>
      <t xml:space="preserve">• </t>
    </r>
    <r>
      <rPr>
        <b/>
        <sz val="10"/>
        <rFont val="Arial"/>
        <family val="2"/>
      </rPr>
      <t>Pharm.D.2</t>
    </r>
    <r>
      <rPr>
        <sz val="10"/>
        <rFont val="Arial"/>
        <family val="2"/>
      </rPr>
      <t xml:space="preserve"> refers to a postbaccalaureate degree.</t>
    </r>
  </si>
  <si>
    <r>
      <t xml:space="preserve">• </t>
    </r>
    <r>
      <rPr>
        <b/>
        <sz val="10"/>
        <rFont val="Arial"/>
        <family val="2"/>
      </rPr>
      <t>First professional degrees</t>
    </r>
    <r>
      <rPr>
        <sz val="10"/>
        <rFont val="Arial"/>
        <family val="2"/>
      </rPr>
      <t xml:space="preserve"> refer to the total of baccalaureates (B.S. in pharmacy, B.Pharm.) plus Pharm.D.1 degrees.</t>
    </r>
  </si>
  <si>
    <r>
      <t xml:space="preserve">• </t>
    </r>
    <r>
      <rPr>
        <b/>
        <sz val="10"/>
        <rFont val="Arial"/>
        <family val="2"/>
      </rPr>
      <t>White</t>
    </r>
    <r>
      <rPr>
        <sz val="10"/>
        <rFont val="Arial"/>
        <family val="2"/>
      </rPr>
      <t xml:space="preserve"> refers to citizens or permanent residents having origins in any of the original peoples of Europe, the Middle East, or North Africa.</t>
    </r>
  </si>
  <si>
    <r>
      <t xml:space="preserve">• </t>
    </r>
    <r>
      <rPr>
        <b/>
        <sz val="10"/>
        <rFont val="Arial"/>
        <family val="2"/>
      </rPr>
      <t>Black or African American</t>
    </r>
    <r>
      <rPr>
        <sz val="10"/>
        <rFont val="Arial"/>
        <family val="2"/>
      </rPr>
      <t xml:space="preserve"> refers to U.S citizens or permanent residents having origins in any of the black racial groups of Africa.</t>
    </r>
  </si>
  <si>
    <r>
      <t xml:space="preserve">• </t>
    </r>
    <r>
      <rPr>
        <b/>
        <sz val="10"/>
        <rFont val="Arial"/>
        <family val="2"/>
      </rPr>
      <t>Hispanic or Latino</t>
    </r>
    <r>
      <rPr>
        <sz val="10"/>
        <rFont val="Arial"/>
        <family val="2"/>
      </rPr>
      <t xml:space="preserve"> refers to U.S. citizens or permanent residents of Cuban, Mexican, Puerto Rican, South or Central American, or other Spanish culture or origin, regardless of race.</t>
    </r>
  </si>
  <si>
    <r>
      <t xml:space="preserve">• </t>
    </r>
    <r>
      <rPr>
        <b/>
        <sz val="10"/>
        <rFont val="Arial"/>
        <family val="2"/>
      </rPr>
      <t>Asian</t>
    </r>
    <r>
      <rPr>
        <sz val="10"/>
        <rFont val="Arial"/>
        <family val="2"/>
      </rPr>
      <t xml:space="preserve"> refers to U.S. citizens or permanent residents having origins in any of the original peoples of the Far East, Southeast Asia, or the Indian Subcontinent, including, for example, Cambodia, China, India, Japan, Korea, Malaysia, Pakistan, the Philippine Islands, Thailand, and Vietnam.</t>
    </r>
  </si>
  <si>
    <r>
      <t xml:space="preserve">• </t>
    </r>
    <r>
      <rPr>
        <b/>
        <sz val="10"/>
        <rFont val="Arial"/>
        <family val="2"/>
      </rPr>
      <t>Native Hawaiian or Other Pacific Islander</t>
    </r>
    <r>
      <rPr>
        <sz val="10"/>
        <rFont val="Arial"/>
        <family val="2"/>
      </rPr>
      <t xml:space="preserve"> refers to U.S. citizens or permanent residents having origins in any of the original peoples of Hawaii, Guam, Samoa, or other Pacific Islands.</t>
    </r>
  </si>
  <si>
    <r>
      <t xml:space="preserve">• </t>
    </r>
    <r>
      <rPr>
        <b/>
        <sz val="10"/>
        <rFont val="Arial"/>
        <family val="2"/>
      </rPr>
      <t>American Indian or Alaska Native</t>
    </r>
    <r>
      <rPr>
        <sz val="10"/>
        <rFont val="Arial"/>
        <family val="2"/>
      </rPr>
      <t xml:space="preserve"> refers to U.S. citizens or permanent residents having origins in any of the original peoples of North and South America (including Central America) who maintains cultural identification through tribal affiliation or community attachment.</t>
    </r>
  </si>
  <si>
    <r>
      <t xml:space="preserve">• </t>
    </r>
    <r>
      <rPr>
        <b/>
        <sz val="10"/>
        <rFont val="Arial"/>
        <family val="2"/>
      </rPr>
      <t>Two or more races</t>
    </r>
    <r>
      <rPr>
        <sz val="10"/>
        <rFont val="Arial"/>
        <family val="2"/>
      </rPr>
      <t xml:space="preserve"> refers to U.S. citizens or permanent residents who are not Hispanic/Latino and identify themselves by more than one race.</t>
    </r>
  </si>
  <si>
    <r>
      <t xml:space="preserve">• </t>
    </r>
    <r>
      <rPr>
        <b/>
        <sz val="10"/>
        <rFont val="Arial"/>
        <family val="2"/>
      </rPr>
      <t>International/Foreign</t>
    </r>
    <r>
      <rPr>
        <sz val="10"/>
        <rFont val="Arial"/>
        <family val="2"/>
      </rPr>
      <t xml:space="preserve"> refers to citizens of a foreign country/permanent residents of a country other than the U.S.</t>
    </r>
  </si>
  <si>
    <r>
      <t xml:space="preserve">• </t>
    </r>
    <r>
      <rPr>
        <b/>
        <sz val="10"/>
        <rFont val="Arial"/>
        <family val="2"/>
      </rPr>
      <t>Unknown</t>
    </r>
    <r>
      <rPr>
        <sz val="10"/>
        <rFont val="Arial"/>
        <family val="2"/>
      </rPr>
      <t xml:space="preserve"> refers to U.S. citizens or permanent residents whose race and ethnicity are not known.</t>
    </r>
  </si>
  <si>
    <r>
      <t xml:space="preserve">• </t>
    </r>
    <r>
      <rPr>
        <b/>
        <sz val="10"/>
        <rFont val="Arial"/>
        <family val="2"/>
      </rPr>
      <t>Unknown/Other Gender</t>
    </r>
    <r>
      <rPr>
        <sz val="10"/>
        <rFont val="Arial"/>
        <family val="2"/>
      </rPr>
      <t xml:space="preserve"> refers to individuals with unknown or other gender, regardless of race/ethnicity or citizenship</t>
    </r>
  </si>
  <si>
    <t>June 30, 2005 marked the official expiration of the ACPE standards for baccalaureate in pharmacy (B.S. Pharmacy) degree programs, in accordance with the transition to the Doctor of Pharmacy (Pharm.D.) as the sole accredited professional degree program in the United States.  Some colleges/schools of pharmacy conferred degrees in the B.S. Pharmacy program until 2004–05.  For longitudinal and school-specific tables regarding this degree program please contact the Association’s Office of Institutional Research &amp; Effectiveness.</t>
  </si>
  <si>
    <r>
      <t xml:space="preserve">The annual </t>
    </r>
    <r>
      <rPr>
        <i/>
        <sz val="10"/>
        <rFont val="Arial"/>
        <family val="2"/>
      </rPr>
      <t>Profile of Pharmacy Students</t>
    </r>
    <r>
      <rPr>
        <sz val="10"/>
        <rFont val="Arial"/>
        <family val="2"/>
      </rPr>
      <t xml:space="preserve"> provides data on applications to first professional degree programs, student enrollment, and degrees conferred in professional and graduate degree programs at U.S. colleges and schools of pharmacy.  This Profile presents data describing:</t>
    </r>
  </si>
  <si>
    <r>
      <t xml:space="preserve">The data in this </t>
    </r>
    <r>
      <rPr>
        <i/>
        <sz val="10"/>
        <rFont val="Arial"/>
        <family val="2"/>
      </rPr>
      <t>Profile</t>
    </r>
    <r>
      <rPr>
        <sz val="10"/>
        <rFont val="Arial"/>
        <family val="2"/>
      </rPr>
      <t xml:space="preserve"> were gathered using five separate online survey instruments in October 2020.  Submission of data was requested by December 11, 2020.</t>
    </r>
  </si>
  <si>
    <r>
      <t xml:space="preserve">The </t>
    </r>
    <r>
      <rPr>
        <i/>
        <sz val="10"/>
        <rFont val="Arial"/>
        <family val="2"/>
      </rPr>
      <t>2019–20 Application Pool Survey</t>
    </r>
    <r>
      <rPr>
        <sz val="10"/>
        <rFont val="Arial"/>
        <family val="2"/>
      </rPr>
      <t xml:space="preserve"> requested information on applicants who applied for admission and submitted all required application materials during the academic year September 2019 to August 2020 for the class entering fall 2020. One hundred and forty-one institutions (97.9 percent response) submitted data. Numbers reported represent the number of applications, not applicants, and may represent multiple applications submitted by individual applicants.  </t>
    </r>
  </si>
  <si>
    <r>
      <t xml:space="preserve">The </t>
    </r>
    <r>
      <rPr>
        <i/>
        <sz val="10"/>
        <rFont val="Arial"/>
        <family val="2"/>
      </rPr>
      <t>Undergraduate and Professional Pharmacy Degrees Conferred Survey 2019–20</t>
    </r>
    <r>
      <rPr>
        <sz val="10"/>
        <rFont val="Arial"/>
        <family val="2"/>
      </rPr>
      <t xml:space="preserve"> and the </t>
    </r>
    <r>
      <rPr>
        <i/>
        <sz val="10"/>
        <rFont val="Arial"/>
        <family val="2"/>
      </rPr>
      <t>Graduate Pharmacy Degrees Conferred Survey 2019–20</t>
    </r>
    <r>
      <rPr>
        <sz val="10"/>
        <rFont val="Arial"/>
        <family val="2"/>
      </rPr>
      <t xml:space="preserve"> were completed by one hundred and forty-two institutions (98.6 percent response).</t>
    </r>
  </si>
  <si>
    <t>• The majority (64.0 percent) of the applications were submitted by women; 35.9 percent were submitted by men. The gender was not reported or unknown for 0.2 percent of applications.</t>
  </si>
  <si>
    <t>• Underrepresented minorities submitted 23.7 percent of the applications (Black or African American, 13.7 percent; Hispanic or Latino, 9.7 percent; Native Hawaiian or Other Pacific Islander, 0.1 percent; American Indian or Alaska Native, 0.2 percent). Over 3 percent (3.5) of applications were from applicants that identified as two or more races.</t>
  </si>
  <si>
    <t>• Majority of the applications (69.3 percent) to colleges and schools were submitted by individuals who had three or more years of college (34.5 percent) or a baccalaureate degree (34.8 percent).</t>
  </si>
  <si>
    <t>• Applications received by colleges and schools of pharmacy were almost equally submitted by in-state (52.9 percent) and out-of-state residents (47.1 percent).</t>
  </si>
  <si>
    <t>• From September 2019 through August 2020, one hundred and forty-one (141) colleges and schools reported receiving 40,392 applications to the Doctor of Pharmacy (Pharm.D.1) as the first professional degree programs.</t>
  </si>
  <si>
    <t>Table 2: By Gender and Race/Ethnicity of Applicant</t>
  </si>
  <si>
    <t>Table 3: By Gender and State of Residency of Applicant (represents data, some incomplete, submitted by 142 schools)</t>
  </si>
  <si>
    <t>Table 4: By Gender and Previous Postsecondary Experience of Applicant</t>
  </si>
  <si>
    <t>The number of M.S. degrees increased to 1,130 from 1,128 in 2018-19 and the number of Ph.D. degrees conferred (n = 529) decreased 11.8 percent from 2018-19.</t>
  </si>
  <si>
    <r>
      <t xml:space="preserve">• </t>
    </r>
    <r>
      <rPr>
        <sz val="10"/>
        <rFont val="Arial"/>
        <family val="2"/>
      </rPr>
      <t>Professional degrees</t>
    </r>
  </si>
  <si>
    <t>Degrees Conferred 2019–20</t>
  </si>
  <si>
    <r>
      <t xml:space="preserve">• </t>
    </r>
    <r>
      <rPr>
        <sz val="10"/>
        <rFont val="Arial"/>
        <family val="2"/>
      </rPr>
      <t>Graduate degrees</t>
    </r>
  </si>
  <si>
    <t>Fall 2020 Enrollments</t>
  </si>
  <si>
    <r>
      <t>•</t>
    </r>
    <r>
      <rPr>
        <sz val="10"/>
        <rFont val="Arial"/>
        <family val="2"/>
      </rPr>
      <t xml:space="preserve"> Graduate degrees</t>
    </r>
  </si>
  <si>
    <t>The number of Pharm.D. degrees conferred to individuals already holding a professional baccalaureate in pharmacy decreased to 175 from 312 in 2019. The number of individuals enrolled in postbaccalaureate Pharm.D. programs increased to 640 from 622 in fall 2019.</t>
  </si>
  <si>
    <r>
      <t>Table 1: Total Number of Applications</t>
    </r>
    <r>
      <rPr>
        <u/>
        <vertAlign val="superscript"/>
        <sz val="10"/>
        <color theme="10"/>
        <rFont val="Arial"/>
        <family val="2"/>
      </rPr>
      <t>a</t>
    </r>
    <r>
      <rPr>
        <u/>
        <sz val="10"/>
        <color theme="10"/>
        <rFont val="Arial"/>
        <family val="2"/>
      </rPr>
      <t xml:space="preserve"> to First Professional Degree Programs in 2019–20</t>
    </r>
  </si>
  <si>
    <t>The AACP institutional research data-gathering and analysis system is designed to collect, and report information related to the U.S. pharmacy colleges and schools including more than 6,500 faculty, 57,300 students enrolled in professional programs, and 4,500 individuals pursuing graduate study. The system can efficiently provide information to characterize the pharmacy education enterprise and its constituents, to study trends, and to assist pharmacy college and school administrators, organizations in higher education, and the government in decision making about pharmacy and health education. For additional information contact AACP's Office of Institutional Research and Effectiveness.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</si>
</sst>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0.0"/>
  </numFmts>
  <fonts count="29" x14ac:knownFonts="1">
    <font>
      <sz val="10"/>
      <name val="Arial"/>
    </font>
    <font>
      <sz val="8"/>
      <name val="Arial"/>
      <family val="2"/>
    </font>
    <font>
      <b/>
      <sz val="8"/>
      <name val="Arial"/>
      <family val="2"/>
    </font>
    <font>
      <b/>
      <sz val="8"/>
      <name val="Arial"/>
      <family val="2"/>
    </font>
    <font>
      <b/>
      <sz val="10"/>
      <name val="Arial"/>
      <family val="2"/>
    </font>
    <font>
      <sz val="10"/>
      <name val="Times New Roman"/>
      <family val="1"/>
    </font>
    <font>
      <b/>
      <sz val="10"/>
      <name val="Times New Roman"/>
      <family val="1"/>
    </font>
    <font>
      <u/>
      <sz val="8"/>
      <name val="Arial"/>
      <family val="2"/>
    </font>
    <font>
      <sz val="10"/>
      <color theme="1"/>
      <name val="Arial"/>
      <family val="2"/>
    </font>
    <font>
      <b/>
      <vertAlign val="superscript"/>
      <sz val="10"/>
      <name val="Arial"/>
      <family val="2"/>
    </font>
    <font>
      <b/>
      <sz val="10"/>
      <color theme="0"/>
      <name val="Arial"/>
      <family val="2"/>
    </font>
    <font>
      <sz val="10"/>
      <name val="Arial"/>
      <family val="2"/>
    </font>
    <font>
      <sz val="8"/>
      <color theme="1"/>
      <name val="Arial"/>
      <family val="2"/>
    </font>
    <font>
      <b/>
      <sz val="8"/>
      <color theme="1"/>
      <name val="Arial"/>
      <family val="2"/>
    </font>
    <font>
      <b/>
      <sz val="10"/>
      <color theme="1"/>
      <name val="Arial"/>
      <family val="2"/>
    </font>
    <font>
      <b/>
      <vertAlign val="superscript"/>
      <sz val="10"/>
      <color theme="0"/>
      <name val="Arial"/>
      <family val="2"/>
    </font>
    <font>
      <vertAlign val="superscript"/>
      <sz val="10"/>
      <name val="Arial"/>
      <family val="2"/>
    </font>
    <font>
      <vertAlign val="superscript"/>
      <sz val="10"/>
      <color theme="1"/>
      <name val="Arial"/>
      <family val="2"/>
    </font>
    <font>
      <sz val="10"/>
      <name val="Arial"/>
      <family val="2"/>
    </font>
    <font>
      <b/>
      <sz val="9"/>
      <color theme="1"/>
      <name val="Arial"/>
      <family val="2"/>
    </font>
    <font>
      <b/>
      <sz val="9"/>
      <name val="Arial"/>
      <family val="2"/>
    </font>
    <font>
      <u/>
      <sz val="10"/>
      <color theme="10"/>
      <name val="Arial"/>
      <family val="2"/>
    </font>
    <font>
      <b/>
      <sz val="12"/>
      <color theme="0"/>
      <name val="Arial"/>
      <family val="2"/>
    </font>
    <font>
      <sz val="9"/>
      <name val="Arial"/>
      <family val="2"/>
    </font>
    <font>
      <sz val="11"/>
      <name val="Arial"/>
      <family val="2"/>
    </font>
    <font>
      <sz val="10"/>
      <color rgb="FFFF0000"/>
      <name val="Arial"/>
      <family val="2"/>
    </font>
    <font>
      <i/>
      <sz val="10"/>
      <name val="Arial"/>
      <family val="2"/>
    </font>
    <font>
      <b/>
      <sz val="12"/>
      <name val="Arial"/>
      <family val="2"/>
    </font>
    <font>
      <u/>
      <vertAlign val="superscript"/>
      <sz val="10"/>
      <color theme="10"/>
      <name val="Arial"/>
      <family val="2"/>
    </font>
  </fonts>
  <fills count="7">
    <fill>
      <patternFill patternType="none"/>
    </fill>
    <fill>
      <patternFill patternType="gray125"/>
    </fill>
    <fill>
      <patternFill patternType="solid">
        <fgColor rgb="FF9FD1FF"/>
        <bgColor indexed="64"/>
      </patternFill>
    </fill>
    <fill>
      <patternFill patternType="solid">
        <fgColor rgb="FF00539E"/>
        <bgColor indexed="64"/>
      </patternFill>
    </fill>
    <fill>
      <patternFill patternType="solid">
        <fgColor theme="0"/>
        <bgColor indexed="64"/>
      </patternFill>
    </fill>
    <fill>
      <patternFill patternType="solid">
        <fgColor rgb="FFD1E9FF"/>
        <bgColor indexed="64"/>
      </patternFill>
    </fill>
    <fill>
      <patternFill patternType="solid">
        <fgColor rgb="FFEBF5FF"/>
        <bgColor indexed="64"/>
      </patternFill>
    </fill>
  </fills>
  <borders count="4">
    <border>
      <left/>
      <right/>
      <top/>
      <bottom/>
      <diagonal/>
    </border>
    <border>
      <left/>
      <right/>
      <top style="thin">
        <color indexed="64"/>
      </top>
      <bottom/>
      <diagonal/>
    </border>
    <border>
      <left style="thick">
        <color theme="0"/>
      </left>
      <right/>
      <top/>
      <bottom/>
      <diagonal/>
    </border>
    <border>
      <left style="thick">
        <color theme="0"/>
      </left>
      <right/>
      <top style="thick">
        <color theme="0"/>
      </top>
      <bottom/>
      <diagonal/>
    </border>
  </borders>
  <cellStyleXfs count="8">
    <xf numFmtId="0" fontId="0" fillId="0" borderId="0"/>
    <xf numFmtId="0" fontId="5" fillId="0" borderId="0"/>
    <xf numFmtId="3" fontId="4" fillId="2" borderId="2">
      <alignment horizontal="center" wrapText="1"/>
    </xf>
    <xf numFmtId="0" fontId="10" fillId="3" borderId="2" applyNumberFormat="0" applyProtection="0">
      <alignment horizontal="center"/>
    </xf>
    <xf numFmtId="0" fontId="12" fillId="0" borderId="0" applyNumberFormat="0" applyFill="0" applyBorder="0" applyProtection="0">
      <alignment horizontal="right" vertical="center" indent="1"/>
    </xf>
    <xf numFmtId="3" fontId="2" fillId="4" borderId="1">
      <alignment horizontal="left" vertical="center"/>
    </xf>
    <xf numFmtId="9" fontId="18" fillId="0" borderId="0" applyFont="0" applyFill="0" applyBorder="0" applyAlignment="0" applyProtection="0"/>
    <xf numFmtId="0" fontId="21" fillId="0" borderId="0" applyNumberFormat="0" applyFill="0" applyBorder="0" applyAlignment="0" applyProtection="0"/>
  </cellStyleXfs>
  <cellXfs count="110">
    <xf numFmtId="0" fontId="0" fillId="0" borderId="0" xfId="0"/>
    <xf numFmtId="3" fontId="12" fillId="5" borderId="2" xfId="4" applyNumberFormat="1" applyFill="1" applyBorder="1">
      <alignment horizontal="right" vertical="center" indent="1"/>
    </xf>
    <xf numFmtId="3" fontId="12" fillId="6" borderId="2" xfId="4" applyNumberFormat="1" applyFill="1" applyBorder="1">
      <alignment horizontal="right" vertical="center" indent="1"/>
    </xf>
    <xf numFmtId="3" fontId="12" fillId="4" borderId="0" xfId="4" applyNumberFormat="1" applyFill="1" applyBorder="1">
      <alignment horizontal="right" vertical="center" indent="1"/>
    </xf>
    <xf numFmtId="0" fontId="2" fillId="0" borderId="0" xfId="0" applyFont="1" applyAlignment="1">
      <alignment horizontal="center" vertical="center"/>
    </xf>
    <xf numFmtId="1" fontId="2" fillId="0" borderId="0" xfId="0" applyNumberFormat="1" applyFont="1" applyAlignment="1">
      <alignment horizontal="center" vertical="center"/>
    </xf>
    <xf numFmtId="3" fontId="1" fillId="0" borderId="0" xfId="0" applyNumberFormat="1" applyFont="1" applyAlignment="1">
      <alignment horizontal="center" vertical="center"/>
    </xf>
    <xf numFmtId="164" fontId="1" fillId="0" borderId="0" xfId="0" applyNumberFormat="1" applyFont="1" applyAlignment="1">
      <alignment horizontal="center" vertical="center"/>
    </xf>
    <xf numFmtId="0" fontId="1" fillId="0" borderId="0" xfId="0" applyFont="1" applyAlignment="1">
      <alignment horizontal="center" vertical="center"/>
    </xf>
    <xf numFmtId="1" fontId="1" fillId="0" borderId="0" xfId="0" applyNumberFormat="1" applyFont="1" applyAlignment="1">
      <alignment horizontal="center" vertical="center"/>
    </xf>
    <xf numFmtId="0" fontId="1"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2"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3" fillId="0" borderId="0" xfId="0" applyFont="1" applyAlignment="1">
      <alignment vertical="center"/>
    </xf>
    <xf numFmtId="164" fontId="1" fillId="0" borderId="0" xfId="0" applyNumberFormat="1" applyFont="1" applyAlignment="1">
      <alignment horizontal="center" vertical="center" wrapText="1"/>
    </xf>
    <xf numFmtId="0" fontId="6" fillId="0" borderId="0" xfId="0" applyFont="1" applyAlignment="1">
      <alignment vertical="center"/>
    </xf>
    <xf numFmtId="3" fontId="1" fillId="0" borderId="0" xfId="0" applyNumberFormat="1" applyFont="1" applyAlignment="1">
      <alignment horizontal="center" vertical="center" wrapText="1"/>
    </xf>
    <xf numFmtId="3" fontId="1" fillId="0" borderId="0" xfId="0" applyNumberFormat="1" applyFont="1" applyAlignment="1">
      <alignment vertical="center" wrapText="1"/>
    </xf>
    <xf numFmtId="0" fontId="7" fillId="0" borderId="0" xfId="0" applyFont="1" applyAlignment="1">
      <alignment horizontal="center" vertical="center"/>
    </xf>
    <xf numFmtId="0" fontId="0" fillId="0" borderId="0" xfId="0" applyAlignment="1">
      <alignment vertical="center" wrapText="1"/>
    </xf>
    <xf numFmtId="0" fontId="12" fillId="6" borderId="2" xfId="0" applyFont="1" applyFill="1" applyBorder="1" applyAlignment="1">
      <alignment horizontal="center" vertical="center"/>
    </xf>
    <xf numFmtId="3" fontId="1" fillId="5" borderId="2" xfId="0" applyNumberFormat="1" applyFont="1" applyFill="1" applyBorder="1" applyAlignment="1">
      <alignment horizontal="center" vertical="center"/>
    </xf>
    <xf numFmtId="3" fontId="12" fillId="5" borderId="2" xfId="4" applyNumberFormat="1" applyFill="1" applyBorder="1" applyAlignment="1">
      <alignment horizontal="right" vertical="center" indent="3"/>
    </xf>
    <xf numFmtId="164" fontId="12" fillId="5" borderId="2" xfId="4" applyNumberFormat="1" applyFill="1" applyBorder="1">
      <alignment horizontal="right" vertical="center" indent="1"/>
    </xf>
    <xf numFmtId="164" fontId="12" fillId="6" borderId="2" xfId="4" applyNumberFormat="1" applyFill="1" applyBorder="1">
      <alignment horizontal="right" vertical="center" indent="1"/>
    </xf>
    <xf numFmtId="3" fontId="12" fillId="6" borderId="2" xfId="0" applyNumberFormat="1" applyFont="1" applyFill="1" applyBorder="1" applyAlignment="1">
      <alignment horizontal="center" vertical="center"/>
    </xf>
    <xf numFmtId="3" fontId="13" fillId="4" borderId="1" xfId="4" applyNumberFormat="1" applyFont="1" applyFill="1" applyBorder="1">
      <alignment horizontal="right" vertical="center" indent="1"/>
    </xf>
    <xf numFmtId="3" fontId="12" fillId="6" borderId="2" xfId="4" applyNumberFormat="1" applyFill="1" applyBorder="1" applyAlignment="1">
      <alignment horizontal="right" vertical="center" indent="3"/>
    </xf>
    <xf numFmtId="3" fontId="13" fillId="4" borderId="1" xfId="4" applyNumberFormat="1" applyFont="1" applyFill="1" applyBorder="1" applyAlignment="1">
      <alignment horizontal="right" vertical="center" indent="3"/>
    </xf>
    <xf numFmtId="0" fontId="10" fillId="3" borderId="2" xfId="3">
      <alignment horizontal="center"/>
    </xf>
    <xf numFmtId="1" fontId="10" fillId="3" borderId="2" xfId="3" applyNumberFormat="1">
      <alignment horizontal="center"/>
    </xf>
    <xf numFmtId="0" fontId="14" fillId="4" borderId="2" xfId="3" applyFont="1" applyFill="1" applyAlignment="1">
      <alignment horizontal="left"/>
    </xf>
    <xf numFmtId="164" fontId="10" fillId="3" borderId="2" xfId="3" applyNumberFormat="1">
      <alignment horizontal="center"/>
    </xf>
    <xf numFmtId="164" fontId="1" fillId="5" borderId="2" xfId="0" applyNumberFormat="1" applyFont="1" applyFill="1" applyBorder="1" applyAlignment="1">
      <alignment horizontal="center" vertical="center" wrapText="1"/>
    </xf>
    <xf numFmtId="164" fontId="12" fillId="6" borderId="2" xfId="0" applyNumberFormat="1" applyFont="1" applyFill="1" applyBorder="1" applyAlignment="1">
      <alignment horizontal="center" vertical="center" wrapText="1"/>
    </xf>
    <xf numFmtId="3" fontId="1" fillId="5" borderId="2" xfId="0" applyNumberFormat="1" applyFont="1" applyFill="1" applyBorder="1" applyAlignment="1">
      <alignment horizontal="center" vertical="center" wrapText="1"/>
    </xf>
    <xf numFmtId="3" fontId="12" fillId="6" borderId="2" xfId="0" applyNumberFormat="1" applyFont="1" applyFill="1" applyBorder="1" applyAlignment="1">
      <alignment horizontal="center" vertical="center" wrapText="1"/>
    </xf>
    <xf numFmtId="164" fontId="12" fillId="5" borderId="2" xfId="4" applyNumberFormat="1" applyFill="1" applyBorder="1" applyAlignment="1">
      <alignment horizontal="right" vertical="center" indent="2"/>
    </xf>
    <xf numFmtId="164" fontId="12" fillId="6" borderId="2" xfId="4" applyNumberFormat="1" applyFill="1" applyBorder="1" applyAlignment="1">
      <alignment horizontal="right" vertical="center" indent="2"/>
    </xf>
    <xf numFmtId="0" fontId="11" fillId="5" borderId="0" xfId="0" applyFont="1" applyFill="1" applyAlignment="1">
      <alignment vertical="center"/>
    </xf>
    <xf numFmtId="0" fontId="8" fillId="6" borderId="0" xfId="0" applyFont="1" applyFill="1" applyAlignment="1">
      <alignment vertical="center"/>
    </xf>
    <xf numFmtId="3" fontId="4" fillId="4" borderId="1" xfId="5" applyFont="1">
      <alignment horizontal="left" vertical="center"/>
    </xf>
    <xf numFmtId="0" fontId="11" fillId="5" borderId="0" xfId="0" applyFont="1" applyFill="1" applyAlignment="1">
      <alignment vertical="center" wrapText="1"/>
    </xf>
    <xf numFmtId="0" fontId="8" fillId="6" borderId="0" xfId="0" applyFont="1" applyFill="1" applyAlignment="1">
      <alignment vertical="center" wrapText="1"/>
    </xf>
    <xf numFmtId="0" fontId="12" fillId="5" borderId="2" xfId="4" applyFill="1" applyBorder="1" applyAlignment="1">
      <alignment horizontal="right" vertical="center" indent="2"/>
    </xf>
    <xf numFmtId="0" fontId="12" fillId="5" borderId="2" xfId="4" applyFill="1" applyBorder="1" applyAlignment="1">
      <alignment horizontal="right" vertical="center" indent="3"/>
    </xf>
    <xf numFmtId="0" fontId="12" fillId="5" borderId="2" xfId="4" applyFill="1" applyBorder="1" applyAlignment="1">
      <alignment horizontal="right" vertical="center" indent="13"/>
    </xf>
    <xf numFmtId="0" fontId="12" fillId="6" borderId="2" xfId="4" applyFill="1" applyBorder="1" applyAlignment="1">
      <alignment horizontal="right" vertical="center" indent="2"/>
    </xf>
    <xf numFmtId="0" fontId="12" fillId="6" borderId="2" xfId="4" applyFill="1" applyBorder="1" applyAlignment="1">
      <alignment horizontal="right" vertical="center" indent="3"/>
    </xf>
    <xf numFmtId="0" fontId="12" fillId="6" borderId="2" xfId="4" applyFill="1" applyBorder="1" applyAlignment="1">
      <alignment horizontal="right" vertical="center" indent="13"/>
    </xf>
    <xf numFmtId="0" fontId="12" fillId="5" borderId="3" xfId="4" applyFill="1" applyBorder="1" applyAlignment="1">
      <alignment horizontal="right" vertical="center" indent="13"/>
    </xf>
    <xf numFmtId="0" fontId="19" fillId="0" borderId="0" xfId="1" applyFont="1"/>
    <xf numFmtId="0" fontId="20" fillId="0" borderId="0" xfId="1" applyFont="1"/>
    <xf numFmtId="4" fontId="1" fillId="0" borderId="0" xfId="0" applyNumberFormat="1" applyFont="1" applyAlignment="1">
      <alignment vertical="center"/>
    </xf>
    <xf numFmtId="164" fontId="6" fillId="0" borderId="0" xfId="0" applyNumberFormat="1" applyFont="1" applyAlignment="1">
      <alignment vertical="center"/>
    </xf>
    <xf numFmtId="0" fontId="21" fillId="0" borderId="0" xfId="7"/>
    <xf numFmtId="0" fontId="22" fillId="3" borderId="2" xfId="3" applyFont="1">
      <alignment horizontal="center"/>
    </xf>
    <xf numFmtId="0" fontId="0" fillId="0" borderId="0" xfId="0" applyAlignment="1">
      <alignment horizontal="center"/>
    </xf>
    <xf numFmtId="0" fontId="23" fillId="0" borderId="0" xfId="0" applyFont="1" applyAlignment="1">
      <alignment horizontal="left" vertical="center" wrapText="1"/>
    </xf>
    <xf numFmtId="3" fontId="4" fillId="2" borderId="2" xfId="2" applyAlignment="1">
      <alignment horizontal="center" vertical="center" wrapText="1"/>
    </xf>
    <xf numFmtId="0" fontId="0" fillId="0" borderId="0" xfId="0" applyAlignment="1">
      <alignment wrapText="1"/>
    </xf>
    <xf numFmtId="3" fontId="4" fillId="2" borderId="2" xfId="2">
      <alignment horizontal="center" wrapText="1"/>
    </xf>
    <xf numFmtId="0" fontId="11" fillId="0" borderId="0" xfId="0" applyFont="1" applyAlignment="1">
      <alignment horizontal="left" vertical="center" wrapText="1"/>
    </xf>
    <xf numFmtId="0" fontId="11" fillId="0" borderId="0" xfId="0" applyFont="1" applyAlignment="1">
      <alignment horizontal="justify" vertical="center"/>
    </xf>
    <xf numFmtId="0" fontId="24" fillId="0" borderId="0" xfId="0" applyFont="1" applyAlignment="1">
      <alignment horizontal="left" vertical="center" wrapText="1"/>
    </xf>
    <xf numFmtId="0" fontId="25" fillId="0" borderId="0" xfId="0" applyFont="1" applyAlignment="1">
      <alignment horizontal="left" vertical="center" wrapText="1"/>
    </xf>
    <xf numFmtId="3" fontId="10" fillId="3" borderId="2" xfId="3" applyNumberFormat="1">
      <alignment horizontal="center"/>
    </xf>
    <xf numFmtId="0" fontId="23" fillId="0" borderId="0" xfId="0" applyFont="1" applyAlignment="1">
      <alignment horizontal="left" vertical="center" wrapText="1" indent="2"/>
    </xf>
    <xf numFmtId="0" fontId="11" fillId="0" borderId="0" xfId="0" applyFont="1" applyAlignment="1">
      <alignment horizontal="left" vertical="center"/>
    </xf>
    <xf numFmtId="0" fontId="24" fillId="0" borderId="0" xfId="0" applyFont="1" applyAlignment="1">
      <alignment horizontal="justify" vertical="center"/>
    </xf>
    <xf numFmtId="3" fontId="2" fillId="0" borderId="0" xfId="0" applyNumberFormat="1" applyFont="1" applyAlignment="1">
      <alignment horizontal="center" vertical="center"/>
    </xf>
    <xf numFmtId="0" fontId="4" fillId="0" borderId="0" xfId="0" applyFont="1" applyAlignment="1">
      <alignment vertical="center"/>
    </xf>
    <xf numFmtId="49" fontId="4" fillId="0" borderId="0" xfId="0" applyNumberFormat="1" applyFont="1" applyAlignment="1">
      <alignment vertical="center"/>
    </xf>
    <xf numFmtId="49" fontId="4" fillId="0" borderId="2" xfId="0" applyNumberFormat="1" applyFont="1" applyBorder="1" applyAlignment="1">
      <alignment vertical="center"/>
    </xf>
    <xf numFmtId="3" fontId="4" fillId="0" borderId="1" xfId="5" applyFont="1" applyFill="1">
      <alignment horizontal="left" vertical="center"/>
    </xf>
    <xf numFmtId="3" fontId="2" fillId="0" borderId="1" xfId="5" applyFill="1" applyAlignment="1">
      <alignment horizontal="right" vertical="center" indent="2"/>
    </xf>
    <xf numFmtId="3" fontId="2" fillId="0" borderId="1" xfId="5" applyFill="1" applyAlignment="1">
      <alignment horizontal="right" vertical="center" indent="3"/>
    </xf>
    <xf numFmtId="3" fontId="2" fillId="0" borderId="0" xfId="5" applyFill="1" applyBorder="1">
      <alignment horizontal="left" vertical="center"/>
    </xf>
    <xf numFmtId="164" fontId="1" fillId="0" borderId="0" xfId="6" applyNumberFormat="1" applyFont="1" applyFill="1" applyBorder="1" applyAlignment="1">
      <alignment horizontal="center" vertical="center"/>
    </xf>
    <xf numFmtId="3" fontId="1" fillId="0" borderId="0" xfId="0" applyNumberFormat="1" applyFont="1" applyAlignment="1">
      <alignment horizontal="left" vertical="center"/>
    </xf>
    <xf numFmtId="165" fontId="1" fillId="0" borderId="0" xfId="0" applyNumberFormat="1" applyFont="1" applyAlignment="1">
      <alignment horizontal="center" vertical="center"/>
    </xf>
    <xf numFmtId="0" fontId="8" fillId="5" borderId="0" xfId="0" applyFont="1" applyFill="1" applyAlignment="1">
      <alignment vertical="center"/>
    </xf>
    <xf numFmtId="0" fontId="10" fillId="3" borderId="2" xfId="3" applyNumberFormat="1">
      <alignment horizontal="center"/>
    </xf>
    <xf numFmtId="49" fontId="10" fillId="3" borderId="2" xfId="3" applyNumberFormat="1" applyAlignment="1">
      <alignment horizontal="center" wrapText="1"/>
    </xf>
    <xf numFmtId="3" fontId="10" fillId="3" borderId="2" xfId="3" applyNumberFormat="1" applyAlignment="1">
      <alignment horizontal="center" wrapText="1"/>
    </xf>
    <xf numFmtId="0" fontId="27" fillId="0" borderId="0" xfId="0" applyFont="1"/>
    <xf numFmtId="0" fontId="0" fillId="0" borderId="0" xfId="0" applyAlignment="1">
      <alignment vertical="top"/>
    </xf>
    <xf numFmtId="0" fontId="11" fillId="0" borderId="0" xfId="0" applyFont="1" applyAlignment="1">
      <alignment horizontal="left" vertical="top" indent="2"/>
    </xf>
    <xf numFmtId="0" fontId="0" fillId="0" borderId="0" xfId="0" applyAlignment="1">
      <alignment horizontal="left" vertical="top" indent="2"/>
    </xf>
    <xf numFmtId="0" fontId="4" fillId="0" borderId="0" xfId="0" applyFont="1" applyAlignment="1">
      <alignment horizontal="left" indent="23"/>
    </xf>
    <xf numFmtId="0" fontId="4" fillId="0" borderId="0" xfId="0" applyFont="1" applyAlignment="1">
      <alignment horizontal="left" wrapText="1" indent="23"/>
    </xf>
    <xf numFmtId="0" fontId="11" fillId="0" borderId="0" xfId="0" applyFont="1" applyAlignment="1">
      <alignment wrapText="1"/>
    </xf>
    <xf numFmtId="3" fontId="4" fillId="4" borderId="2" xfId="2" applyFill="1">
      <alignment horizontal="center" wrapText="1"/>
    </xf>
    <xf numFmtId="0" fontId="0" fillId="4" borderId="0" xfId="0" applyFill="1"/>
    <xf numFmtId="0" fontId="11" fillId="0" borderId="0" xfId="0" applyFont="1" applyAlignment="1">
      <alignment vertical="top" wrapText="1"/>
    </xf>
    <xf numFmtId="3" fontId="11" fillId="4" borderId="2" xfId="2" applyFont="1" applyFill="1">
      <alignment horizontal="center" wrapText="1"/>
    </xf>
    <xf numFmtId="0" fontId="11" fillId="4" borderId="0" xfId="0" applyFont="1" applyFill="1"/>
    <xf numFmtId="3" fontId="4" fillId="4" borderId="2" xfId="3" applyNumberFormat="1" applyFont="1" applyFill="1" applyAlignment="1">
      <alignment horizontal="left"/>
    </xf>
    <xf numFmtId="0" fontId="0" fillId="0" borderId="0" xfId="0" applyAlignment="1">
      <alignment horizontal="left" indent="2"/>
    </xf>
    <xf numFmtId="0" fontId="11" fillId="0" borderId="0" xfId="0" applyFont="1" applyAlignment="1">
      <alignment horizontal="left" vertical="top" wrapText="1" indent="2"/>
    </xf>
    <xf numFmtId="0" fontId="11" fillId="0" borderId="0" xfId="0" applyFont="1" applyAlignment="1">
      <alignment horizontal="left" wrapText="1" indent="23"/>
    </xf>
    <xf numFmtId="3" fontId="4" fillId="2" borderId="2" xfId="2">
      <alignment horizontal="center" wrapText="1"/>
    </xf>
    <xf numFmtId="0" fontId="4" fillId="0" borderId="0" xfId="0" applyFont="1" applyAlignment="1">
      <alignment horizontal="left" wrapText="1"/>
    </xf>
    <xf numFmtId="3" fontId="1" fillId="0" borderId="0" xfId="0" applyNumberFormat="1" applyFont="1" applyAlignment="1">
      <alignment horizontal="left" vertical="center" wrapText="1"/>
    </xf>
    <xf numFmtId="3" fontId="1" fillId="0" borderId="0" xfId="0" applyNumberFormat="1" applyFont="1" applyAlignment="1">
      <alignment horizontal="left" vertical="center"/>
    </xf>
    <xf numFmtId="0" fontId="1" fillId="0" borderId="0" xfId="0" applyFont="1" applyAlignment="1">
      <alignment vertical="center" wrapText="1"/>
    </xf>
    <xf numFmtId="0" fontId="1" fillId="0" borderId="0" xfId="0" applyFont="1" applyAlignment="1">
      <alignment vertical="center"/>
    </xf>
  </cellXfs>
  <cellStyles count="8">
    <cellStyle name="Header (1 of 2)" xfId="2" xr:uid="{E5ECCA42-059E-414D-AC0C-4CFB1D39E64C}"/>
    <cellStyle name="Header (2 of 2)" xfId="3" xr:uid="{4F26217F-2FE0-40E9-9921-253699D3898C}"/>
    <cellStyle name="Hyperlink" xfId="7" builtinId="8"/>
    <cellStyle name="Normal" xfId="0" builtinId="0"/>
    <cellStyle name="Normal 2" xfId="1" xr:uid="{00000000-0005-0000-0000-000001000000}"/>
    <cellStyle name="Numeric Values" xfId="4" xr:uid="{365C78FC-0CB7-4B93-A087-3509B75966F2}"/>
    <cellStyle name="Percent" xfId="6" builtinId="5"/>
    <cellStyle name="Totals" xfId="5" xr:uid="{D28BBAB2-37F7-4F61-94D7-C769EE8E7528}"/>
  </cellStyles>
  <dxfs count="5">
    <dxf>
      <font>
        <color theme="1"/>
      </font>
      <fill>
        <patternFill patternType="none">
          <bgColor auto="1"/>
        </patternFill>
      </fill>
      <border diagonalUp="0" diagonalDown="0">
        <left/>
        <right/>
        <top/>
        <bottom/>
        <vertical/>
        <horizontal/>
      </border>
    </dxf>
    <dxf>
      <font>
        <color theme="1"/>
      </font>
      <fill>
        <patternFill>
          <bgColor rgb="FFEBF5FF"/>
        </patternFill>
      </fill>
      <border diagonalUp="0" diagonalDown="0">
        <left/>
        <right/>
        <top/>
        <bottom/>
        <vertical style="thick">
          <color theme="0"/>
        </vertical>
        <horizontal/>
      </border>
    </dxf>
    <dxf>
      <fill>
        <patternFill>
          <bgColor rgb="FFD1E9FF"/>
        </patternFill>
      </fill>
      <border>
        <top style="medium">
          <color rgb="FFFFFFFF"/>
        </top>
        <vertical style="thick">
          <color theme="0"/>
        </vertical>
      </border>
    </dxf>
    <dxf>
      <font>
        <b/>
        <i val="0"/>
        <color theme="1"/>
      </font>
      <fill>
        <patternFill patternType="none">
          <bgColor auto="1"/>
        </patternFill>
      </fill>
      <border>
        <top style="medium">
          <color theme="1"/>
        </top>
      </border>
    </dxf>
    <dxf>
      <font>
        <b/>
        <i val="0"/>
        <color theme="0"/>
      </font>
      <fill>
        <patternFill>
          <bgColor rgb="FF00539E"/>
        </patternFill>
      </fill>
      <border diagonalUp="0" diagonalDown="0">
        <left/>
        <right/>
        <top/>
        <bottom/>
        <vertical style="thick">
          <color theme="0"/>
        </vertical>
        <horizontal/>
      </border>
    </dxf>
  </dxfs>
  <tableStyles count="1" defaultTableStyle="TableStyleMedium9" defaultPivotStyle="PivotStyleLight16">
    <tableStyle name="Application Tables" pivot="0" count="5" xr9:uid="{5CBD0A39-350A-4D30-BC77-D3866E23E541}">
      <tableStyleElement type="headerRow" dxfId="4"/>
      <tableStyleElement type="totalRow" dxfId="3"/>
      <tableStyleElement type="firstRowStripe" dxfId="2"/>
      <tableStyleElement type="secondRowStripe" dxfId="1"/>
      <tableStyleElement type="firstHeaderCell"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CF572-E25F-427C-BCAB-7E4BCA5A3242}">
  <sheetPr codeName="Sheet1"/>
  <dimension ref="A2:A92"/>
  <sheetViews>
    <sheetView showGridLines="0" tabSelected="1" zoomScaleNormal="100" workbookViewId="0">
      <selection activeCell="A2" sqref="A2"/>
    </sheetView>
  </sheetViews>
  <sheetFormatPr defaultRowHeight="12.75" x14ac:dyDescent="0.2"/>
  <cols>
    <col min="1" max="1" width="103.5703125" customWidth="1"/>
  </cols>
  <sheetData>
    <row r="2" spans="1:1" ht="15.75" x14ac:dyDescent="0.25">
      <c r="A2" s="59" t="s">
        <v>192</v>
      </c>
    </row>
    <row r="3" spans="1:1" ht="15.75" x14ac:dyDescent="0.25">
      <c r="A3" s="59" t="s">
        <v>193</v>
      </c>
    </row>
    <row r="4" spans="1:1" x14ac:dyDescent="0.2">
      <c r="A4" s="60"/>
    </row>
    <row r="5" spans="1:1" ht="20.100000000000001" customHeight="1" x14ac:dyDescent="0.2">
      <c r="A5" s="92" t="s">
        <v>215</v>
      </c>
    </row>
    <row r="6" spans="1:1" ht="20.100000000000001" customHeight="1" x14ac:dyDescent="0.2">
      <c r="A6" s="103" t="s">
        <v>249</v>
      </c>
    </row>
    <row r="7" spans="1:1" ht="20.100000000000001" customHeight="1" x14ac:dyDescent="0.2">
      <c r="A7" s="93" t="s">
        <v>248</v>
      </c>
    </row>
    <row r="8" spans="1:1" ht="20.100000000000001" customHeight="1" x14ac:dyDescent="0.2">
      <c r="A8" s="93" t="s">
        <v>250</v>
      </c>
    </row>
    <row r="9" spans="1:1" ht="20.100000000000001" customHeight="1" x14ac:dyDescent="0.2">
      <c r="A9" s="92" t="s">
        <v>251</v>
      </c>
    </row>
    <row r="10" spans="1:1" ht="20.100000000000001" customHeight="1" x14ac:dyDescent="0.2">
      <c r="A10" s="92" t="s">
        <v>248</v>
      </c>
    </row>
    <row r="11" spans="1:1" ht="20.100000000000001" customHeight="1" x14ac:dyDescent="0.2">
      <c r="A11" s="92" t="s">
        <v>252</v>
      </c>
    </row>
    <row r="13" spans="1:1" ht="72" x14ac:dyDescent="0.2">
      <c r="A13" s="61" t="s">
        <v>255</v>
      </c>
    </row>
    <row r="14" spans="1:1" ht="15.95" customHeight="1" x14ac:dyDescent="0.2"/>
    <row r="15" spans="1:1" x14ac:dyDescent="0.2">
      <c r="A15" s="62" t="s">
        <v>194</v>
      </c>
    </row>
    <row r="17" spans="1:1" s="89" customFormat="1" ht="44.1" customHeight="1" x14ac:dyDescent="0.2">
      <c r="A17" s="97" t="s">
        <v>235</v>
      </c>
    </row>
    <row r="18" spans="1:1" ht="15.95" customHeight="1" x14ac:dyDescent="0.2">
      <c r="A18" s="90" t="s">
        <v>218</v>
      </c>
    </row>
    <row r="19" spans="1:1" ht="15.95" customHeight="1" x14ac:dyDescent="0.2">
      <c r="A19" s="90" t="s">
        <v>219</v>
      </c>
    </row>
    <row r="20" spans="1:1" s="91" customFormat="1" ht="26.1" customHeight="1" x14ac:dyDescent="0.2">
      <c r="A20" s="90" t="s">
        <v>220</v>
      </c>
    </row>
    <row r="21" spans="1:1" ht="51" x14ac:dyDescent="0.2">
      <c r="A21" s="63" t="s">
        <v>195</v>
      </c>
    </row>
    <row r="22" spans="1:1" ht="15.95" customHeight="1" x14ac:dyDescent="0.2"/>
    <row r="23" spans="1:1" x14ac:dyDescent="0.2">
      <c r="A23" t="s">
        <v>196</v>
      </c>
    </row>
    <row r="24" spans="1:1" ht="15.95" customHeight="1" x14ac:dyDescent="0.2">
      <c r="A24" s="102" t="s">
        <v>221</v>
      </c>
    </row>
    <row r="25" spans="1:1" ht="15.95" customHeight="1" x14ac:dyDescent="0.2">
      <c r="A25" s="102" t="s">
        <v>222</v>
      </c>
    </row>
    <row r="26" spans="1:1" ht="32.1" customHeight="1" x14ac:dyDescent="0.2">
      <c r="A26" s="102" t="s">
        <v>223</v>
      </c>
    </row>
    <row r="27" spans="1:1" ht="32.1" customHeight="1" x14ac:dyDescent="0.2">
      <c r="A27" s="102" t="s">
        <v>224</v>
      </c>
    </row>
    <row r="28" spans="1:1" ht="32.1" customHeight="1" x14ac:dyDescent="0.2">
      <c r="A28" s="102" t="s">
        <v>225</v>
      </c>
    </row>
    <row r="29" spans="1:1" ht="32.1" customHeight="1" x14ac:dyDescent="0.2">
      <c r="A29" s="102" t="s">
        <v>226</v>
      </c>
    </row>
    <row r="30" spans="1:1" ht="48" customHeight="1" x14ac:dyDescent="0.2">
      <c r="A30" s="102" t="s">
        <v>227</v>
      </c>
    </row>
    <row r="31" spans="1:1" ht="32.1" customHeight="1" x14ac:dyDescent="0.2">
      <c r="A31" s="102" t="s">
        <v>228</v>
      </c>
    </row>
    <row r="32" spans="1:1" ht="48" customHeight="1" x14ac:dyDescent="0.2">
      <c r="A32" s="102" t="s">
        <v>229</v>
      </c>
    </row>
    <row r="33" spans="1:1" ht="32.1" customHeight="1" x14ac:dyDescent="0.2">
      <c r="A33" s="102" t="s">
        <v>230</v>
      </c>
    </row>
    <row r="34" spans="1:1" ht="15.95" customHeight="1" x14ac:dyDescent="0.2">
      <c r="A34" s="102" t="s">
        <v>232</v>
      </c>
    </row>
    <row r="35" spans="1:1" ht="15.95" customHeight="1" x14ac:dyDescent="0.2">
      <c r="A35" s="102" t="s">
        <v>231</v>
      </c>
    </row>
    <row r="36" spans="1:1" ht="32.1" customHeight="1" x14ac:dyDescent="0.2">
      <c r="A36" s="102" t="s">
        <v>233</v>
      </c>
    </row>
    <row r="37" spans="1:1" ht="15.95" customHeight="1" x14ac:dyDescent="0.2"/>
    <row r="38" spans="1:1" ht="63.75" x14ac:dyDescent="0.2">
      <c r="A38" s="94" t="s">
        <v>234</v>
      </c>
    </row>
    <row r="40" spans="1:1" x14ac:dyDescent="0.2">
      <c r="A40" s="64" t="s">
        <v>197</v>
      </c>
    </row>
    <row r="41" spans="1:1" s="96" customFormat="1" ht="15.95" customHeight="1" x14ac:dyDescent="0.2">
      <c r="A41" s="95"/>
    </row>
    <row r="42" spans="1:1" ht="25.5" x14ac:dyDescent="0.2">
      <c r="A42" s="94" t="s">
        <v>236</v>
      </c>
    </row>
    <row r="43" spans="1:1" ht="15.95" customHeight="1" x14ac:dyDescent="0.2">
      <c r="A43" s="63"/>
    </row>
    <row r="44" spans="1:1" ht="48" customHeight="1" x14ac:dyDescent="0.2">
      <c r="A44" s="65" t="s">
        <v>237</v>
      </c>
    </row>
    <row r="45" spans="1:1" ht="15.95" customHeight="1" x14ac:dyDescent="0.2">
      <c r="A45" s="65"/>
    </row>
    <row r="46" spans="1:1" ht="25.5" x14ac:dyDescent="0.2">
      <c r="A46" s="65" t="s">
        <v>238</v>
      </c>
    </row>
    <row r="47" spans="1:1" ht="15.95" customHeight="1" x14ac:dyDescent="0.2">
      <c r="A47" s="67"/>
    </row>
    <row r="48" spans="1:1" ht="38.25" x14ac:dyDescent="0.2">
      <c r="A48" s="65" t="s">
        <v>211</v>
      </c>
    </row>
    <row r="49" spans="1:1" ht="15.95" customHeight="1" x14ac:dyDescent="0.2">
      <c r="A49" s="63"/>
    </row>
    <row r="50" spans="1:1" x14ac:dyDescent="0.2">
      <c r="A50" s="64" t="s">
        <v>198</v>
      </c>
    </row>
    <row r="51" spans="1:1" s="99" customFormat="1" ht="15.95" customHeight="1" x14ac:dyDescent="0.2">
      <c r="A51" s="98"/>
    </row>
    <row r="52" spans="1:1" ht="38.25" x14ac:dyDescent="0.2">
      <c r="A52" s="65" t="s">
        <v>199</v>
      </c>
    </row>
    <row r="53" spans="1:1" ht="15.95" customHeight="1" x14ac:dyDescent="0.2">
      <c r="A53" s="66"/>
    </row>
    <row r="54" spans="1:1" x14ac:dyDescent="0.2">
      <c r="A54" s="66" t="s">
        <v>200</v>
      </c>
    </row>
    <row r="55" spans="1:1" x14ac:dyDescent="0.2">
      <c r="A55" s="66" t="s">
        <v>201</v>
      </c>
    </row>
    <row r="56" spans="1:1" ht="15.95" customHeight="1" x14ac:dyDescent="0.2">
      <c r="A56" s="66"/>
    </row>
    <row r="57" spans="1:1" x14ac:dyDescent="0.2">
      <c r="A57" s="66" t="s">
        <v>202</v>
      </c>
    </row>
    <row r="58" spans="1:1" x14ac:dyDescent="0.2">
      <c r="A58" s="66" t="s">
        <v>203</v>
      </c>
    </row>
    <row r="59" spans="1:1" ht="15.95" customHeight="1" x14ac:dyDescent="0.2">
      <c r="A59" s="66"/>
    </row>
    <row r="60" spans="1:1" x14ac:dyDescent="0.2">
      <c r="A60" s="66" t="s">
        <v>204</v>
      </c>
    </row>
    <row r="61" spans="1:1" x14ac:dyDescent="0.2">
      <c r="A61" s="66" t="s">
        <v>205</v>
      </c>
    </row>
    <row r="62" spans="1:1" ht="15.95" customHeight="1" x14ac:dyDescent="0.2"/>
    <row r="63" spans="1:1" x14ac:dyDescent="0.2">
      <c r="A63" s="64" t="s">
        <v>206</v>
      </c>
    </row>
    <row r="64" spans="1:1" s="96" customFormat="1" x14ac:dyDescent="0.2">
      <c r="A64" s="95"/>
    </row>
    <row r="65" spans="1:1" ht="25.5" x14ac:dyDescent="0.2">
      <c r="A65" s="65" t="s">
        <v>216</v>
      </c>
    </row>
    <row r="66" spans="1:1" ht="15.95" customHeight="1" x14ac:dyDescent="0.2">
      <c r="A66" s="65"/>
    </row>
    <row r="67" spans="1:1" ht="15.95" customHeight="1" x14ac:dyDescent="0.2">
      <c r="A67" s="65" t="s">
        <v>207</v>
      </c>
    </row>
    <row r="68" spans="1:1" ht="15.95" customHeight="1" x14ac:dyDescent="0.2">
      <c r="A68" s="67"/>
    </row>
    <row r="69" spans="1:1" ht="25.5" x14ac:dyDescent="0.2">
      <c r="A69" s="65" t="s">
        <v>208</v>
      </c>
    </row>
    <row r="70" spans="1:1" ht="15.95" customHeight="1" x14ac:dyDescent="0.2">
      <c r="A70" s="68"/>
    </row>
    <row r="71" spans="1:1" ht="25.5" x14ac:dyDescent="0.2">
      <c r="A71" s="65" t="s">
        <v>209</v>
      </c>
    </row>
    <row r="72" spans="1:1" ht="15.95" customHeight="1" x14ac:dyDescent="0.2">
      <c r="A72" s="67"/>
    </row>
    <row r="73" spans="1:1" ht="38.25" x14ac:dyDescent="0.2">
      <c r="A73" s="65" t="s">
        <v>253</v>
      </c>
    </row>
    <row r="74" spans="1:1" ht="15.75" customHeight="1" x14ac:dyDescent="0.2">
      <c r="A74" s="65"/>
    </row>
    <row r="75" spans="1:1" ht="25.5" x14ac:dyDescent="0.2">
      <c r="A75" s="65" t="s">
        <v>247</v>
      </c>
    </row>
    <row r="76" spans="1:1" ht="15.95" customHeight="1" x14ac:dyDescent="0.2"/>
    <row r="77" spans="1:1" x14ac:dyDescent="0.2">
      <c r="A77" s="64" t="s">
        <v>210</v>
      </c>
    </row>
    <row r="78" spans="1:1" s="96" customFormat="1" ht="15.95" customHeight="1" x14ac:dyDescent="0.2">
      <c r="A78" s="95"/>
    </row>
    <row r="79" spans="1:1" s="96" customFormat="1" x14ac:dyDescent="0.2">
      <c r="A79" s="100" t="s">
        <v>217</v>
      </c>
    </row>
    <row r="80" spans="1:1" s="101" customFormat="1" ht="32.1" customHeight="1" x14ac:dyDescent="0.2">
      <c r="A80" s="102" t="s">
        <v>243</v>
      </c>
    </row>
    <row r="81" spans="1:1" ht="32.1" customHeight="1" x14ac:dyDescent="0.2">
      <c r="A81" s="102" t="s">
        <v>239</v>
      </c>
    </row>
    <row r="82" spans="1:1" ht="48" customHeight="1" x14ac:dyDescent="0.2">
      <c r="A82" s="102" t="s">
        <v>240</v>
      </c>
    </row>
    <row r="83" spans="1:1" ht="32.1" customHeight="1" x14ac:dyDescent="0.2">
      <c r="A83" s="102" t="s">
        <v>241</v>
      </c>
    </row>
    <row r="84" spans="1:1" ht="32.1" customHeight="1" x14ac:dyDescent="0.2">
      <c r="A84" s="102" t="s">
        <v>242</v>
      </c>
    </row>
    <row r="85" spans="1:1" x14ac:dyDescent="0.2">
      <c r="A85" s="71"/>
    </row>
    <row r="86" spans="1:1" x14ac:dyDescent="0.2">
      <c r="A86" s="70"/>
    </row>
    <row r="87" spans="1:1" ht="14.25" x14ac:dyDescent="0.2">
      <c r="A87" s="72"/>
    </row>
    <row r="88" spans="1:1" x14ac:dyDescent="0.2">
      <c r="A88" s="71"/>
    </row>
    <row r="89" spans="1:1" x14ac:dyDescent="0.2">
      <c r="A89" s="70"/>
    </row>
    <row r="90" spans="1:1" x14ac:dyDescent="0.2">
      <c r="A90" s="70"/>
    </row>
    <row r="91" spans="1:1" x14ac:dyDescent="0.2">
      <c r="A91" s="70"/>
    </row>
    <row r="92" spans="1:1" x14ac:dyDescent="0.2">
      <c r="A92" s="70"/>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178B5-26B0-4ABF-B0D2-754E105C68A1}">
  <sheetPr codeName="Sheet2">
    <tabColor theme="4"/>
  </sheetPr>
  <dimension ref="B2:B6"/>
  <sheetViews>
    <sheetView showGridLines="0" zoomScaleNormal="100" workbookViewId="0">
      <selection activeCell="B3" sqref="B3"/>
    </sheetView>
  </sheetViews>
  <sheetFormatPr defaultRowHeight="12.75" x14ac:dyDescent="0.2"/>
  <sheetData>
    <row r="2" spans="2:2" ht="15.75" x14ac:dyDescent="0.25">
      <c r="B2" s="88" t="s">
        <v>215</v>
      </c>
    </row>
    <row r="3" spans="2:2" ht="18" customHeight="1" x14ac:dyDescent="0.2">
      <c r="B3" s="58" t="s">
        <v>254</v>
      </c>
    </row>
    <row r="4" spans="2:2" ht="18" customHeight="1" x14ac:dyDescent="0.2">
      <c r="B4" s="58" t="s">
        <v>244</v>
      </c>
    </row>
    <row r="5" spans="2:2" ht="18" customHeight="1" x14ac:dyDescent="0.2">
      <c r="B5" s="58" t="s">
        <v>245</v>
      </c>
    </row>
    <row r="6" spans="2:2" ht="18" customHeight="1" x14ac:dyDescent="0.2">
      <c r="B6" s="58" t="s">
        <v>246</v>
      </c>
    </row>
  </sheetData>
  <hyperlinks>
    <hyperlink ref="B3" location="'1'!A1" display="'1'!A1" xr:uid="{DA22E516-9D05-4D68-AD8E-C45BA80CE988}"/>
    <hyperlink ref="B4" location="'2'!A1" display="'2'!A1" xr:uid="{4DA81383-C88D-4123-AFB3-EC6CCCC9F700}"/>
    <hyperlink ref="B5" location="'3'!A1" display="'3'!A1" xr:uid="{A8DFCC6C-B31B-4F0A-A3F0-D9D7471DC9B3}"/>
    <hyperlink ref="B6" location="'4'!A1" display="'4'!A1" xr:uid="{1CEB7201-92F8-4C97-931F-0DF12B36814E}"/>
  </hyperlink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4"/>
    <pageSetUpPr fitToPage="1"/>
  </sheetPr>
  <dimension ref="A2:G157"/>
  <sheetViews>
    <sheetView showGridLines="0" topLeftCell="A73" zoomScaleNormal="100" workbookViewId="0">
      <selection activeCell="A156" sqref="A156"/>
    </sheetView>
  </sheetViews>
  <sheetFormatPr defaultColWidth="9.140625" defaultRowHeight="20.100000000000001" customHeight="1" x14ac:dyDescent="0.2"/>
  <cols>
    <col min="1" max="1" width="25.28515625" style="6" customWidth="1"/>
    <col min="2" max="3" width="11.85546875" style="6" customWidth="1"/>
    <col min="4" max="5" width="13.5703125" style="6" customWidth="1"/>
    <col min="6" max="6" width="55.42578125" style="8" bestFit="1" customWidth="1"/>
    <col min="7" max="7" width="56.7109375" style="6" bestFit="1" customWidth="1"/>
    <col min="8" max="16384" width="9.140625" style="12"/>
  </cols>
  <sheetData>
    <row r="2" spans="1:7" s="105" customFormat="1" ht="30" customHeight="1" x14ac:dyDescent="0.2">
      <c r="A2" s="105" t="s">
        <v>181</v>
      </c>
    </row>
    <row r="3" spans="1:7" s="74" customFormat="1" ht="20.100000000000001" customHeight="1" x14ac:dyDescent="0.2">
      <c r="A3" s="11"/>
      <c r="B3" s="73"/>
      <c r="C3" s="73"/>
      <c r="D3" s="73"/>
      <c r="E3" s="73"/>
      <c r="F3" s="4"/>
      <c r="G3" s="73"/>
    </row>
    <row r="4" spans="1:7" s="75" customFormat="1" ht="30" customHeight="1" x14ac:dyDescent="0.2">
      <c r="B4" s="104" t="s">
        <v>182</v>
      </c>
      <c r="C4" s="104"/>
      <c r="D4" s="104"/>
      <c r="E4" s="104"/>
      <c r="F4" s="76"/>
    </row>
    <row r="5" spans="1:7" ht="49.9" customHeight="1" x14ac:dyDescent="0.2">
      <c r="A5" s="85" t="s">
        <v>22</v>
      </c>
      <c r="B5" s="69" t="s">
        <v>1</v>
      </c>
      <c r="C5" s="69" t="s">
        <v>2</v>
      </c>
      <c r="D5" s="69" t="s">
        <v>15</v>
      </c>
      <c r="E5" s="69" t="s">
        <v>166</v>
      </c>
      <c r="F5" s="86" t="s">
        <v>16</v>
      </c>
      <c r="G5" s="87" t="s">
        <v>20</v>
      </c>
    </row>
    <row r="6" spans="1:7" ht="20.100000000000001" customHeight="1" x14ac:dyDescent="0.2">
      <c r="A6" s="42" t="s">
        <v>23</v>
      </c>
      <c r="B6" s="47">
        <v>85</v>
      </c>
      <c r="C6" s="47">
        <v>196</v>
      </c>
      <c r="D6" s="48">
        <v>0</v>
      </c>
      <c r="E6" s="48">
        <v>281</v>
      </c>
      <c r="F6" s="49" t="s">
        <v>18</v>
      </c>
      <c r="G6" s="49" t="s">
        <v>19</v>
      </c>
    </row>
    <row r="7" spans="1:7" ht="20.100000000000001" customHeight="1" x14ac:dyDescent="0.2">
      <c r="A7" s="43" t="s">
        <v>24</v>
      </c>
      <c r="B7" s="50">
        <v>86</v>
      </c>
      <c r="C7" s="50">
        <v>151</v>
      </c>
      <c r="D7" s="51">
        <v>1</v>
      </c>
      <c r="E7" s="51">
        <v>238</v>
      </c>
      <c r="F7" s="52" t="s">
        <v>17</v>
      </c>
      <c r="G7" s="52">
        <v>238</v>
      </c>
    </row>
    <row r="8" spans="1:7" ht="20.100000000000001" customHeight="1" x14ac:dyDescent="0.2">
      <c r="A8" s="42" t="s">
        <v>25</v>
      </c>
      <c r="B8" s="47">
        <v>125</v>
      </c>
      <c r="C8" s="47">
        <v>219</v>
      </c>
      <c r="D8" s="48">
        <v>0</v>
      </c>
      <c r="E8" s="48">
        <v>344</v>
      </c>
      <c r="F8" s="49" t="s">
        <v>18</v>
      </c>
      <c r="G8" s="49" t="s">
        <v>19</v>
      </c>
    </row>
    <row r="9" spans="1:7" ht="20.100000000000001" customHeight="1" thickBot="1" x14ac:dyDescent="0.25">
      <c r="A9" s="43" t="s">
        <v>26</v>
      </c>
      <c r="B9" s="50">
        <v>77</v>
      </c>
      <c r="C9" s="50">
        <v>151</v>
      </c>
      <c r="D9" s="51">
        <v>0</v>
      </c>
      <c r="E9" s="51">
        <v>228</v>
      </c>
      <c r="F9" s="52" t="s">
        <v>17</v>
      </c>
      <c r="G9" s="52">
        <v>228</v>
      </c>
    </row>
    <row r="10" spans="1:7" ht="20.100000000000001" customHeight="1" thickTop="1" x14ac:dyDescent="0.2">
      <c r="A10" s="42" t="s">
        <v>27</v>
      </c>
      <c r="B10" s="47">
        <v>24</v>
      </c>
      <c r="C10" s="47">
        <v>38</v>
      </c>
      <c r="D10" s="48">
        <v>0</v>
      </c>
      <c r="E10" s="48">
        <v>62</v>
      </c>
      <c r="F10" s="53" t="s">
        <v>18</v>
      </c>
      <c r="G10" s="49" t="s">
        <v>19</v>
      </c>
    </row>
    <row r="11" spans="1:7" ht="20.100000000000001" customHeight="1" x14ac:dyDescent="0.2">
      <c r="A11" s="43" t="s">
        <v>28</v>
      </c>
      <c r="B11" s="50">
        <v>49</v>
      </c>
      <c r="C11" s="50">
        <v>90</v>
      </c>
      <c r="D11" s="51">
        <v>0</v>
      </c>
      <c r="E11" s="51">
        <v>139</v>
      </c>
      <c r="F11" s="52" t="s">
        <v>17</v>
      </c>
      <c r="G11" s="52">
        <v>115</v>
      </c>
    </row>
    <row r="12" spans="1:7" ht="20.100000000000001" customHeight="1" x14ac:dyDescent="0.2">
      <c r="A12" s="42" t="s">
        <v>29</v>
      </c>
      <c r="B12" s="47">
        <v>51</v>
      </c>
      <c r="C12" s="47">
        <v>62</v>
      </c>
      <c r="D12" s="48">
        <v>1</v>
      </c>
      <c r="E12" s="48">
        <v>114</v>
      </c>
      <c r="F12" s="49" t="s">
        <v>18</v>
      </c>
      <c r="G12" s="49" t="s">
        <v>19</v>
      </c>
    </row>
    <row r="13" spans="1:7" ht="20.100000000000001" customHeight="1" x14ac:dyDescent="0.2">
      <c r="A13" s="43" t="s">
        <v>30</v>
      </c>
      <c r="B13" s="50">
        <v>87</v>
      </c>
      <c r="C13" s="50">
        <v>136</v>
      </c>
      <c r="D13" s="51">
        <v>1</v>
      </c>
      <c r="E13" s="51">
        <v>224</v>
      </c>
      <c r="F13" s="52" t="s">
        <v>18</v>
      </c>
      <c r="G13" s="52" t="s">
        <v>19</v>
      </c>
    </row>
    <row r="14" spans="1:7" ht="20.100000000000001" customHeight="1" x14ac:dyDescent="0.2">
      <c r="A14" s="42" t="s">
        <v>31</v>
      </c>
      <c r="B14" s="47">
        <v>148</v>
      </c>
      <c r="C14" s="47">
        <v>246</v>
      </c>
      <c r="D14" s="48">
        <v>1</v>
      </c>
      <c r="E14" s="48">
        <v>395</v>
      </c>
      <c r="F14" s="49" t="s">
        <v>18</v>
      </c>
      <c r="G14" s="49" t="s">
        <v>19</v>
      </c>
    </row>
    <row r="15" spans="1:7" ht="20.100000000000001" customHeight="1" x14ac:dyDescent="0.2">
      <c r="A15" s="43" t="s">
        <v>32</v>
      </c>
      <c r="B15" s="50">
        <v>87</v>
      </c>
      <c r="C15" s="50">
        <v>161</v>
      </c>
      <c r="D15" s="51">
        <v>0</v>
      </c>
      <c r="E15" s="51">
        <v>248</v>
      </c>
      <c r="F15" s="52" t="s">
        <v>18</v>
      </c>
      <c r="G15" s="52" t="s">
        <v>19</v>
      </c>
    </row>
    <row r="16" spans="1:7" ht="20.100000000000001" customHeight="1" x14ac:dyDescent="0.2">
      <c r="A16" s="42" t="s">
        <v>33</v>
      </c>
      <c r="B16" s="47">
        <v>120</v>
      </c>
      <c r="C16" s="47">
        <v>226</v>
      </c>
      <c r="D16" s="48">
        <v>1</v>
      </c>
      <c r="E16" s="48">
        <v>347</v>
      </c>
      <c r="F16" s="49" t="s">
        <v>18</v>
      </c>
      <c r="G16" s="49" t="s">
        <v>19</v>
      </c>
    </row>
    <row r="17" spans="1:7" ht="20.100000000000001" customHeight="1" x14ac:dyDescent="0.2">
      <c r="A17" s="43" t="s">
        <v>164</v>
      </c>
      <c r="B17" s="50">
        <v>115</v>
      </c>
      <c r="C17" s="50">
        <v>185</v>
      </c>
      <c r="D17" s="51">
        <v>1</v>
      </c>
      <c r="E17" s="51">
        <v>301</v>
      </c>
      <c r="F17" s="52" t="s">
        <v>17</v>
      </c>
      <c r="G17" s="52">
        <v>189</v>
      </c>
    </row>
    <row r="18" spans="1:7" ht="20.100000000000001" customHeight="1" x14ac:dyDescent="0.2">
      <c r="A18" s="42" t="s">
        <v>34</v>
      </c>
      <c r="B18" s="47">
        <v>72</v>
      </c>
      <c r="C18" s="47">
        <v>166</v>
      </c>
      <c r="D18" s="48">
        <v>1</v>
      </c>
      <c r="E18" s="48">
        <v>239</v>
      </c>
      <c r="F18" s="49" t="s">
        <v>18</v>
      </c>
      <c r="G18" s="49" t="s">
        <v>19</v>
      </c>
    </row>
    <row r="19" spans="1:7" ht="20.100000000000001" customHeight="1" x14ac:dyDescent="0.2">
      <c r="A19" s="43" t="s">
        <v>35</v>
      </c>
      <c r="B19" s="50">
        <v>117</v>
      </c>
      <c r="C19" s="50">
        <v>200</v>
      </c>
      <c r="D19" s="51">
        <v>1</v>
      </c>
      <c r="E19" s="51">
        <v>318</v>
      </c>
      <c r="F19" s="52" t="s">
        <v>18</v>
      </c>
      <c r="G19" s="52" t="s">
        <v>19</v>
      </c>
    </row>
    <row r="20" spans="1:7" ht="20.100000000000001" customHeight="1" x14ac:dyDescent="0.2">
      <c r="A20" s="42" t="s">
        <v>36</v>
      </c>
      <c r="B20" s="47">
        <v>142</v>
      </c>
      <c r="C20" s="47">
        <v>272</v>
      </c>
      <c r="D20" s="48">
        <v>0</v>
      </c>
      <c r="E20" s="48">
        <v>414</v>
      </c>
      <c r="F20" s="49" t="s">
        <v>18</v>
      </c>
      <c r="G20" s="49" t="s">
        <v>19</v>
      </c>
    </row>
    <row r="21" spans="1:7" ht="20.100000000000001" customHeight="1" x14ac:dyDescent="0.2">
      <c r="A21" s="43" t="s">
        <v>37</v>
      </c>
      <c r="B21" s="50">
        <v>141</v>
      </c>
      <c r="C21" s="50">
        <v>282</v>
      </c>
      <c r="D21" s="51">
        <v>0</v>
      </c>
      <c r="E21" s="51">
        <v>423</v>
      </c>
      <c r="F21" s="52" t="s">
        <v>17</v>
      </c>
      <c r="G21" s="52">
        <v>409</v>
      </c>
    </row>
    <row r="22" spans="1:7" ht="20.100000000000001" customHeight="1" x14ac:dyDescent="0.2">
      <c r="A22" s="42" t="s">
        <v>38</v>
      </c>
      <c r="B22" s="47">
        <v>183</v>
      </c>
      <c r="C22" s="47">
        <v>344</v>
      </c>
      <c r="D22" s="48">
        <v>2</v>
      </c>
      <c r="E22" s="48">
        <v>529</v>
      </c>
      <c r="F22" s="49" t="s">
        <v>17</v>
      </c>
      <c r="G22" s="49">
        <v>395</v>
      </c>
    </row>
    <row r="23" spans="1:7" ht="20.100000000000001" customHeight="1" x14ac:dyDescent="0.2">
      <c r="A23" s="43" t="s">
        <v>39</v>
      </c>
      <c r="B23" s="50">
        <v>145</v>
      </c>
      <c r="C23" s="50">
        <v>333</v>
      </c>
      <c r="D23" s="51">
        <v>1</v>
      </c>
      <c r="E23" s="51">
        <v>479</v>
      </c>
      <c r="F23" s="52" t="s">
        <v>18</v>
      </c>
      <c r="G23" s="52" t="s">
        <v>19</v>
      </c>
    </row>
    <row r="24" spans="1:7" ht="20.100000000000001" customHeight="1" x14ac:dyDescent="0.2">
      <c r="A24" s="42" t="s">
        <v>40</v>
      </c>
      <c r="B24" s="47">
        <v>127</v>
      </c>
      <c r="C24" s="47">
        <v>256</v>
      </c>
      <c r="D24" s="48">
        <v>1</v>
      </c>
      <c r="E24" s="48">
        <v>384</v>
      </c>
      <c r="F24" s="49" t="s">
        <v>18</v>
      </c>
      <c r="G24" s="49" t="s">
        <v>19</v>
      </c>
    </row>
    <row r="25" spans="1:7" ht="20.100000000000001" customHeight="1" x14ac:dyDescent="0.2">
      <c r="A25" s="43" t="s">
        <v>41</v>
      </c>
      <c r="B25" s="50">
        <v>178</v>
      </c>
      <c r="C25" s="50">
        <v>341</v>
      </c>
      <c r="D25" s="51"/>
      <c r="E25" s="51">
        <v>519</v>
      </c>
      <c r="F25" s="52" t="s">
        <v>17</v>
      </c>
      <c r="G25" s="52">
        <v>300</v>
      </c>
    </row>
    <row r="26" spans="1:7" ht="20.100000000000001" customHeight="1" x14ac:dyDescent="0.2">
      <c r="A26" s="42" t="s">
        <v>42</v>
      </c>
      <c r="B26" s="47">
        <v>110</v>
      </c>
      <c r="C26" s="47">
        <v>150</v>
      </c>
      <c r="D26" s="48">
        <v>3</v>
      </c>
      <c r="E26" s="48">
        <v>263</v>
      </c>
      <c r="F26" s="49" t="s">
        <v>18</v>
      </c>
      <c r="G26" s="49" t="s">
        <v>19</v>
      </c>
    </row>
    <row r="27" spans="1:7" ht="20.100000000000001" customHeight="1" x14ac:dyDescent="0.2">
      <c r="A27" s="43" t="s">
        <v>43</v>
      </c>
      <c r="B27" s="50">
        <v>203</v>
      </c>
      <c r="C27" s="50">
        <v>311</v>
      </c>
      <c r="D27" s="51">
        <v>2</v>
      </c>
      <c r="E27" s="51">
        <v>516</v>
      </c>
      <c r="F27" s="52" t="s">
        <v>18</v>
      </c>
      <c r="G27" s="52" t="s">
        <v>19</v>
      </c>
    </row>
    <row r="28" spans="1:7" ht="20.100000000000001" customHeight="1" x14ac:dyDescent="0.2">
      <c r="A28" s="42" t="s">
        <v>44</v>
      </c>
      <c r="B28" s="47">
        <v>52</v>
      </c>
      <c r="C28" s="47">
        <v>66</v>
      </c>
      <c r="D28" s="48">
        <v>0</v>
      </c>
      <c r="E28" s="48">
        <v>118</v>
      </c>
      <c r="F28" s="49" t="s">
        <v>17</v>
      </c>
      <c r="G28" s="49">
        <v>118</v>
      </c>
    </row>
    <row r="29" spans="1:7" ht="20.100000000000001" customHeight="1" x14ac:dyDescent="0.2">
      <c r="A29" s="43" t="s">
        <v>45</v>
      </c>
      <c r="B29" s="50">
        <v>41</v>
      </c>
      <c r="C29" s="50">
        <v>92</v>
      </c>
      <c r="D29" s="51">
        <v>0</v>
      </c>
      <c r="E29" s="51">
        <v>133</v>
      </c>
      <c r="F29" s="52" t="s">
        <v>18</v>
      </c>
      <c r="G29" s="52" t="s">
        <v>19</v>
      </c>
    </row>
    <row r="30" spans="1:7" ht="20.100000000000001" customHeight="1" x14ac:dyDescent="0.2">
      <c r="A30" s="42" t="s">
        <v>46</v>
      </c>
      <c r="B30" s="47">
        <v>83</v>
      </c>
      <c r="C30" s="47">
        <v>183</v>
      </c>
      <c r="D30" s="48">
        <v>0</v>
      </c>
      <c r="E30" s="48">
        <v>266</v>
      </c>
      <c r="F30" s="49" t="s">
        <v>18</v>
      </c>
      <c r="G30" s="49" t="s">
        <v>19</v>
      </c>
    </row>
    <row r="31" spans="1:7" ht="20.100000000000001" customHeight="1" x14ac:dyDescent="0.2">
      <c r="A31" s="43" t="s">
        <v>47</v>
      </c>
      <c r="B31" s="50">
        <v>73</v>
      </c>
      <c r="C31" s="50">
        <v>153</v>
      </c>
      <c r="D31" s="51">
        <v>0</v>
      </c>
      <c r="E31" s="51">
        <v>226</v>
      </c>
      <c r="F31" s="52" t="s">
        <v>18</v>
      </c>
      <c r="G31" s="52" t="s">
        <v>19</v>
      </c>
    </row>
    <row r="32" spans="1:7" ht="20.100000000000001" customHeight="1" x14ac:dyDescent="0.2">
      <c r="A32" s="42" t="s">
        <v>48</v>
      </c>
      <c r="B32" s="47">
        <v>70</v>
      </c>
      <c r="C32" s="47">
        <v>139</v>
      </c>
      <c r="D32" s="48">
        <v>0</v>
      </c>
      <c r="E32" s="48">
        <v>209</v>
      </c>
      <c r="F32" s="49" t="s">
        <v>17</v>
      </c>
      <c r="G32" s="49">
        <v>141</v>
      </c>
    </row>
    <row r="33" spans="1:7" ht="20.100000000000001" customHeight="1" x14ac:dyDescent="0.2">
      <c r="A33" s="43" t="s">
        <v>49</v>
      </c>
      <c r="B33" s="50">
        <v>241</v>
      </c>
      <c r="C33" s="50">
        <v>520</v>
      </c>
      <c r="D33" s="51">
        <v>0</v>
      </c>
      <c r="E33" s="51">
        <v>761</v>
      </c>
      <c r="F33" s="52" t="s">
        <v>17</v>
      </c>
      <c r="G33" s="52">
        <v>341</v>
      </c>
    </row>
    <row r="34" spans="1:7" ht="20.100000000000001" customHeight="1" x14ac:dyDescent="0.2">
      <c r="A34" s="42" t="s">
        <v>50</v>
      </c>
      <c r="B34" s="47">
        <v>81</v>
      </c>
      <c r="C34" s="47">
        <v>162</v>
      </c>
      <c r="D34" s="48">
        <v>0</v>
      </c>
      <c r="E34" s="48">
        <v>243</v>
      </c>
      <c r="F34" s="49" t="s">
        <v>18</v>
      </c>
      <c r="G34" s="49" t="s">
        <v>19</v>
      </c>
    </row>
    <row r="35" spans="1:7" ht="20.100000000000001" customHeight="1" x14ac:dyDescent="0.2">
      <c r="A35" s="43" t="s">
        <v>51</v>
      </c>
      <c r="B35" s="50">
        <v>137</v>
      </c>
      <c r="C35" s="50">
        <v>312</v>
      </c>
      <c r="D35" s="51">
        <v>0</v>
      </c>
      <c r="E35" s="51">
        <v>449</v>
      </c>
      <c r="F35" s="52" t="s">
        <v>17</v>
      </c>
      <c r="G35" s="52">
        <v>299</v>
      </c>
    </row>
    <row r="36" spans="1:7" ht="20.100000000000001" customHeight="1" x14ac:dyDescent="0.2">
      <c r="A36" s="42" t="s">
        <v>52</v>
      </c>
      <c r="B36" s="47">
        <v>109</v>
      </c>
      <c r="C36" s="47">
        <v>196</v>
      </c>
      <c r="D36" s="48">
        <v>0</v>
      </c>
      <c r="E36" s="48">
        <v>305</v>
      </c>
      <c r="F36" s="49" t="s">
        <v>18</v>
      </c>
      <c r="G36" s="49" t="s">
        <v>19</v>
      </c>
    </row>
    <row r="37" spans="1:7" ht="20.100000000000001" customHeight="1" x14ac:dyDescent="0.2">
      <c r="A37" s="43" t="s">
        <v>53</v>
      </c>
      <c r="B37" s="50">
        <v>143</v>
      </c>
      <c r="C37" s="50">
        <v>306</v>
      </c>
      <c r="D37" s="51">
        <v>0</v>
      </c>
      <c r="E37" s="51">
        <v>449</v>
      </c>
      <c r="F37" s="52" t="s">
        <v>17</v>
      </c>
      <c r="G37" s="52">
        <v>434</v>
      </c>
    </row>
    <row r="38" spans="1:7" ht="20.100000000000001" customHeight="1" x14ac:dyDescent="0.2">
      <c r="A38" s="42" t="s">
        <v>54</v>
      </c>
      <c r="B38" s="47">
        <v>116</v>
      </c>
      <c r="C38" s="47">
        <v>217</v>
      </c>
      <c r="D38" s="48">
        <v>0</v>
      </c>
      <c r="E38" s="48">
        <v>333</v>
      </c>
      <c r="F38" s="49" t="s">
        <v>18</v>
      </c>
      <c r="G38" s="49" t="s">
        <v>19</v>
      </c>
    </row>
    <row r="39" spans="1:7" ht="20.100000000000001" customHeight="1" x14ac:dyDescent="0.2">
      <c r="A39" s="43" t="s">
        <v>212</v>
      </c>
      <c r="B39" s="51" t="s">
        <v>213</v>
      </c>
      <c r="C39" s="51" t="s">
        <v>213</v>
      </c>
      <c r="D39" s="51" t="s">
        <v>213</v>
      </c>
      <c r="E39" s="51" t="s">
        <v>213</v>
      </c>
      <c r="F39" s="52" t="s">
        <v>213</v>
      </c>
      <c r="G39" s="52" t="s">
        <v>213</v>
      </c>
    </row>
    <row r="40" spans="1:7" ht="20.100000000000001" customHeight="1" x14ac:dyDescent="0.2">
      <c r="A40" s="84" t="s">
        <v>55</v>
      </c>
      <c r="B40" s="47">
        <v>107</v>
      </c>
      <c r="C40" s="47">
        <v>251</v>
      </c>
      <c r="D40" s="48">
        <v>0</v>
      </c>
      <c r="E40" s="48">
        <v>358</v>
      </c>
      <c r="F40" s="49" t="s">
        <v>17</v>
      </c>
      <c r="G40" s="49">
        <v>313</v>
      </c>
    </row>
    <row r="41" spans="1:7" ht="20.100000000000001" customHeight="1" x14ac:dyDescent="0.2">
      <c r="A41" s="43" t="s">
        <v>56</v>
      </c>
      <c r="B41" s="50">
        <v>27</v>
      </c>
      <c r="C41" s="50">
        <v>61</v>
      </c>
      <c r="D41" s="51">
        <v>0</v>
      </c>
      <c r="E41" s="51">
        <v>88</v>
      </c>
      <c r="F41" s="52" t="s">
        <v>17</v>
      </c>
      <c r="G41" s="52">
        <v>80</v>
      </c>
    </row>
    <row r="42" spans="1:7" ht="20.100000000000001" customHeight="1" x14ac:dyDescent="0.2">
      <c r="A42" s="84" t="s">
        <v>57</v>
      </c>
      <c r="B42" s="47">
        <v>75</v>
      </c>
      <c r="C42" s="47">
        <v>88</v>
      </c>
      <c r="D42" s="48">
        <v>0</v>
      </c>
      <c r="E42" s="48">
        <v>163</v>
      </c>
      <c r="F42" s="49" t="s">
        <v>18</v>
      </c>
      <c r="G42" s="49" t="s">
        <v>19</v>
      </c>
    </row>
    <row r="43" spans="1:7" ht="20.100000000000001" customHeight="1" x14ac:dyDescent="0.2">
      <c r="A43" s="43" t="s">
        <v>58</v>
      </c>
      <c r="B43" s="50">
        <v>97</v>
      </c>
      <c r="C43" s="50">
        <v>119</v>
      </c>
      <c r="D43" s="51">
        <v>0</v>
      </c>
      <c r="E43" s="51">
        <v>216</v>
      </c>
      <c r="F43" s="52" t="s">
        <v>18</v>
      </c>
      <c r="G43" s="52" t="s">
        <v>19</v>
      </c>
    </row>
    <row r="44" spans="1:7" ht="20.100000000000001" customHeight="1" x14ac:dyDescent="0.2">
      <c r="A44" s="84" t="s">
        <v>59</v>
      </c>
      <c r="B44" s="47">
        <v>163</v>
      </c>
      <c r="C44" s="47">
        <v>333</v>
      </c>
      <c r="D44" s="48">
        <v>0</v>
      </c>
      <c r="E44" s="48">
        <v>496</v>
      </c>
      <c r="F44" s="49" t="s">
        <v>17</v>
      </c>
      <c r="G44" s="49">
        <v>496</v>
      </c>
    </row>
    <row r="45" spans="1:7" ht="20.100000000000001" customHeight="1" x14ac:dyDescent="0.2">
      <c r="A45" s="43" t="s">
        <v>60</v>
      </c>
      <c r="B45" s="50">
        <v>103</v>
      </c>
      <c r="C45" s="50">
        <v>168</v>
      </c>
      <c r="D45" s="51">
        <v>0</v>
      </c>
      <c r="E45" s="51">
        <v>271</v>
      </c>
      <c r="F45" s="52" t="s">
        <v>18</v>
      </c>
      <c r="G45" s="52" t="s">
        <v>19</v>
      </c>
    </row>
    <row r="46" spans="1:7" ht="20.100000000000001" customHeight="1" x14ac:dyDescent="0.2">
      <c r="A46" s="84" t="s">
        <v>61</v>
      </c>
      <c r="B46" s="47">
        <v>125</v>
      </c>
      <c r="C46" s="47">
        <v>190</v>
      </c>
      <c r="D46" s="48">
        <v>0</v>
      </c>
      <c r="E46" s="48">
        <v>315</v>
      </c>
      <c r="F46" s="49" t="s">
        <v>18</v>
      </c>
      <c r="G46" s="49" t="s">
        <v>19</v>
      </c>
    </row>
    <row r="47" spans="1:7" ht="20.100000000000001" customHeight="1" x14ac:dyDescent="0.2">
      <c r="A47" s="43" t="s">
        <v>62</v>
      </c>
      <c r="B47" s="50">
        <v>75</v>
      </c>
      <c r="C47" s="50">
        <v>100</v>
      </c>
      <c r="D47" s="51">
        <v>0</v>
      </c>
      <c r="E47" s="51">
        <v>175</v>
      </c>
      <c r="F47" s="52" t="s">
        <v>18</v>
      </c>
      <c r="G47" s="52" t="s">
        <v>19</v>
      </c>
    </row>
    <row r="48" spans="1:7" ht="20.100000000000001" customHeight="1" x14ac:dyDescent="0.2">
      <c r="A48" s="84" t="s">
        <v>63</v>
      </c>
      <c r="B48" s="47">
        <v>165</v>
      </c>
      <c r="C48" s="47">
        <v>289</v>
      </c>
      <c r="D48" s="48">
        <v>0</v>
      </c>
      <c r="E48" s="48">
        <v>454</v>
      </c>
      <c r="F48" s="49" t="s">
        <v>17</v>
      </c>
      <c r="G48" s="49">
        <v>306</v>
      </c>
    </row>
    <row r="49" spans="1:7" ht="20.100000000000001" customHeight="1" x14ac:dyDescent="0.2">
      <c r="A49" s="43" t="s">
        <v>64</v>
      </c>
      <c r="B49" s="50">
        <v>80</v>
      </c>
      <c r="C49" s="50">
        <v>137</v>
      </c>
      <c r="D49" s="51">
        <v>0</v>
      </c>
      <c r="E49" s="51">
        <v>217</v>
      </c>
      <c r="F49" s="52" t="s">
        <v>18</v>
      </c>
      <c r="G49" s="52" t="s">
        <v>19</v>
      </c>
    </row>
    <row r="50" spans="1:7" ht="20.100000000000001" customHeight="1" x14ac:dyDescent="0.2">
      <c r="A50" s="84" t="s">
        <v>65</v>
      </c>
      <c r="B50" s="47">
        <v>100</v>
      </c>
      <c r="C50" s="47">
        <v>131</v>
      </c>
      <c r="D50" s="48"/>
      <c r="E50" s="48">
        <v>231</v>
      </c>
      <c r="F50" s="49" t="s">
        <v>18</v>
      </c>
      <c r="G50" s="49" t="s">
        <v>19</v>
      </c>
    </row>
    <row r="51" spans="1:7" ht="20.100000000000001" customHeight="1" x14ac:dyDescent="0.2">
      <c r="A51" s="43" t="s">
        <v>66</v>
      </c>
      <c r="B51" s="50">
        <v>151</v>
      </c>
      <c r="C51" s="50">
        <v>226</v>
      </c>
      <c r="D51" s="51">
        <v>0</v>
      </c>
      <c r="E51" s="51">
        <v>377</v>
      </c>
      <c r="F51" s="52" t="s">
        <v>18</v>
      </c>
      <c r="G51" s="52" t="s">
        <v>19</v>
      </c>
    </row>
    <row r="52" spans="1:7" ht="20.100000000000001" customHeight="1" x14ac:dyDescent="0.2">
      <c r="A52" s="84" t="s">
        <v>67</v>
      </c>
      <c r="B52" s="47">
        <v>65</v>
      </c>
      <c r="C52" s="47">
        <v>98</v>
      </c>
      <c r="D52" s="48">
        <v>0</v>
      </c>
      <c r="E52" s="48">
        <v>163</v>
      </c>
      <c r="F52" s="49" t="s">
        <v>17</v>
      </c>
      <c r="G52" s="49">
        <v>163</v>
      </c>
    </row>
    <row r="53" spans="1:7" ht="20.100000000000001" customHeight="1" x14ac:dyDescent="0.2">
      <c r="A53" s="43" t="s">
        <v>68</v>
      </c>
      <c r="B53" s="50">
        <v>64</v>
      </c>
      <c r="C53" s="50">
        <v>119</v>
      </c>
      <c r="D53" s="51">
        <v>1</v>
      </c>
      <c r="E53" s="51">
        <v>184</v>
      </c>
      <c r="F53" s="52" t="s">
        <v>18</v>
      </c>
      <c r="G53" s="52" t="s">
        <v>19</v>
      </c>
    </row>
    <row r="54" spans="1:7" ht="20.100000000000001" customHeight="1" x14ac:dyDescent="0.2">
      <c r="A54" s="84" t="s">
        <v>69</v>
      </c>
      <c r="B54" s="47">
        <v>85</v>
      </c>
      <c r="C54" s="47">
        <v>150</v>
      </c>
      <c r="D54" s="48">
        <v>1</v>
      </c>
      <c r="E54" s="48">
        <v>236</v>
      </c>
      <c r="F54" s="49" t="s">
        <v>17</v>
      </c>
      <c r="G54" s="49">
        <v>90</v>
      </c>
    </row>
    <row r="55" spans="1:7" ht="20.100000000000001" customHeight="1" x14ac:dyDescent="0.2">
      <c r="A55" s="43" t="s">
        <v>70</v>
      </c>
      <c r="B55" s="50">
        <v>48</v>
      </c>
      <c r="C55" s="50">
        <v>69</v>
      </c>
      <c r="D55" s="51">
        <v>0</v>
      </c>
      <c r="E55" s="51">
        <v>117</v>
      </c>
      <c r="F55" s="52" t="s">
        <v>17</v>
      </c>
      <c r="G55" s="52">
        <v>117</v>
      </c>
    </row>
    <row r="56" spans="1:7" ht="20.100000000000001" customHeight="1" x14ac:dyDescent="0.2">
      <c r="A56" s="84" t="s">
        <v>71</v>
      </c>
      <c r="B56" s="47">
        <v>89</v>
      </c>
      <c r="C56" s="47">
        <v>163</v>
      </c>
      <c r="D56" s="48">
        <v>0</v>
      </c>
      <c r="E56" s="48">
        <v>252</v>
      </c>
      <c r="F56" s="49" t="s">
        <v>18</v>
      </c>
      <c r="G56" s="49" t="s">
        <v>19</v>
      </c>
    </row>
    <row r="57" spans="1:7" ht="20.100000000000001" customHeight="1" x14ac:dyDescent="0.2">
      <c r="A57" s="43" t="s">
        <v>72</v>
      </c>
      <c r="B57" s="50">
        <v>58</v>
      </c>
      <c r="C57" s="50">
        <v>64</v>
      </c>
      <c r="D57" s="51">
        <v>0</v>
      </c>
      <c r="E57" s="51">
        <v>122</v>
      </c>
      <c r="F57" s="52" t="s">
        <v>17</v>
      </c>
      <c r="G57" s="52">
        <v>103</v>
      </c>
    </row>
    <row r="58" spans="1:7" ht="20.100000000000001" customHeight="1" x14ac:dyDescent="0.2">
      <c r="A58" s="84" t="s">
        <v>73</v>
      </c>
      <c r="B58" s="47">
        <v>66</v>
      </c>
      <c r="C58" s="47">
        <v>184</v>
      </c>
      <c r="D58" s="48">
        <v>0</v>
      </c>
      <c r="E58" s="48">
        <v>250</v>
      </c>
      <c r="F58" s="49" t="s">
        <v>18</v>
      </c>
      <c r="G58" s="49" t="s">
        <v>19</v>
      </c>
    </row>
    <row r="59" spans="1:7" ht="20.100000000000001" customHeight="1" x14ac:dyDescent="0.2">
      <c r="A59" s="43" t="s">
        <v>74</v>
      </c>
      <c r="B59" s="50">
        <v>18</v>
      </c>
      <c r="C59" s="50">
        <v>24</v>
      </c>
      <c r="D59" s="51">
        <v>0</v>
      </c>
      <c r="E59" s="51">
        <v>42</v>
      </c>
      <c r="F59" s="52" t="s">
        <v>18</v>
      </c>
      <c r="G59" s="52" t="s">
        <v>19</v>
      </c>
    </row>
    <row r="60" spans="1:7" ht="20.100000000000001" customHeight="1" x14ac:dyDescent="0.2">
      <c r="A60" s="84" t="s">
        <v>75</v>
      </c>
      <c r="B60" s="47">
        <v>33</v>
      </c>
      <c r="C60" s="47">
        <v>42</v>
      </c>
      <c r="D60" s="48">
        <v>0</v>
      </c>
      <c r="E60" s="48">
        <v>75</v>
      </c>
      <c r="F60" s="49" t="s">
        <v>17</v>
      </c>
      <c r="G60" s="49">
        <v>72</v>
      </c>
    </row>
    <row r="61" spans="1:7" ht="20.100000000000001" customHeight="1" x14ac:dyDescent="0.2">
      <c r="A61" s="43" t="s">
        <v>76</v>
      </c>
      <c r="B61" s="50">
        <v>66</v>
      </c>
      <c r="C61" s="50">
        <v>120</v>
      </c>
      <c r="D61" s="51">
        <v>0</v>
      </c>
      <c r="E61" s="51">
        <v>186</v>
      </c>
      <c r="F61" s="52" t="s">
        <v>18</v>
      </c>
      <c r="G61" s="52" t="s">
        <v>19</v>
      </c>
    </row>
    <row r="62" spans="1:7" ht="20.100000000000001" customHeight="1" x14ac:dyDescent="0.2">
      <c r="A62" s="84" t="s">
        <v>77</v>
      </c>
      <c r="B62" s="47">
        <v>114</v>
      </c>
      <c r="C62" s="47">
        <v>265</v>
      </c>
      <c r="D62" s="48">
        <v>1</v>
      </c>
      <c r="E62" s="48">
        <v>380</v>
      </c>
      <c r="F62" s="49" t="s">
        <v>17</v>
      </c>
      <c r="G62" s="49">
        <v>323</v>
      </c>
    </row>
    <row r="63" spans="1:7" ht="20.100000000000001" customHeight="1" x14ac:dyDescent="0.2">
      <c r="A63" s="43" t="s">
        <v>78</v>
      </c>
      <c r="B63" s="50">
        <v>63</v>
      </c>
      <c r="C63" s="50">
        <v>96</v>
      </c>
      <c r="D63" s="51">
        <v>0</v>
      </c>
      <c r="E63" s="51">
        <v>159</v>
      </c>
      <c r="F63" s="52" t="s">
        <v>17</v>
      </c>
      <c r="G63" s="52">
        <v>159</v>
      </c>
    </row>
    <row r="64" spans="1:7" ht="20.100000000000001" customHeight="1" x14ac:dyDescent="0.2">
      <c r="A64" s="84" t="s">
        <v>79</v>
      </c>
      <c r="B64" s="47">
        <v>282</v>
      </c>
      <c r="C64" s="47">
        <v>519</v>
      </c>
      <c r="D64" s="48">
        <v>1</v>
      </c>
      <c r="E64" s="48">
        <v>802</v>
      </c>
      <c r="F64" s="49" t="s">
        <v>18</v>
      </c>
      <c r="G64" s="49" t="s">
        <v>19</v>
      </c>
    </row>
    <row r="65" spans="1:7" ht="20.100000000000001" customHeight="1" x14ac:dyDescent="0.2">
      <c r="A65" s="43" t="s">
        <v>80</v>
      </c>
      <c r="B65" s="50">
        <v>258</v>
      </c>
      <c r="C65" s="50">
        <v>408</v>
      </c>
      <c r="D65" s="51">
        <v>0</v>
      </c>
      <c r="E65" s="51">
        <v>666</v>
      </c>
      <c r="F65" s="52" t="s">
        <v>18</v>
      </c>
      <c r="G65" s="52" t="s">
        <v>19</v>
      </c>
    </row>
    <row r="66" spans="1:7" ht="20.100000000000001" customHeight="1" x14ac:dyDescent="0.2">
      <c r="A66" s="84" t="s">
        <v>81</v>
      </c>
      <c r="B66" s="47">
        <v>208</v>
      </c>
      <c r="C66" s="47">
        <v>508</v>
      </c>
      <c r="D66" s="48">
        <v>0</v>
      </c>
      <c r="E66" s="48">
        <v>716</v>
      </c>
      <c r="F66" s="49" t="s">
        <v>17</v>
      </c>
      <c r="G66" s="49">
        <v>223</v>
      </c>
    </row>
    <row r="67" spans="1:7" ht="20.100000000000001" customHeight="1" x14ac:dyDescent="0.2">
      <c r="A67" s="43" t="s">
        <v>82</v>
      </c>
      <c r="B67" s="50">
        <v>43</v>
      </c>
      <c r="C67" s="50">
        <v>76</v>
      </c>
      <c r="D67" s="51">
        <v>0</v>
      </c>
      <c r="E67" s="51">
        <v>119</v>
      </c>
      <c r="F67" s="52" t="s">
        <v>18</v>
      </c>
      <c r="G67" s="52" t="s">
        <v>19</v>
      </c>
    </row>
    <row r="68" spans="1:7" ht="20.100000000000001" customHeight="1" x14ac:dyDescent="0.2">
      <c r="A68" s="84" t="s">
        <v>83</v>
      </c>
      <c r="B68" s="47">
        <v>92</v>
      </c>
      <c r="C68" s="47">
        <v>127</v>
      </c>
      <c r="D68" s="48">
        <v>0</v>
      </c>
      <c r="E68" s="48">
        <v>219</v>
      </c>
      <c r="F68" s="49" t="s">
        <v>18</v>
      </c>
      <c r="G68" s="49" t="s">
        <v>19</v>
      </c>
    </row>
    <row r="69" spans="1:7" ht="20.100000000000001" customHeight="1" x14ac:dyDescent="0.2">
      <c r="A69" s="43" t="s">
        <v>84</v>
      </c>
      <c r="B69" s="50">
        <v>81</v>
      </c>
      <c r="C69" s="50">
        <v>150</v>
      </c>
      <c r="D69" s="51">
        <v>0</v>
      </c>
      <c r="E69" s="51">
        <v>231</v>
      </c>
      <c r="F69" s="52" t="s">
        <v>18</v>
      </c>
      <c r="G69" s="52" t="s">
        <v>19</v>
      </c>
    </row>
    <row r="70" spans="1:7" ht="20.100000000000001" customHeight="1" x14ac:dyDescent="0.2">
      <c r="A70" s="84" t="s">
        <v>85</v>
      </c>
      <c r="B70" s="47">
        <v>66</v>
      </c>
      <c r="C70" s="47">
        <v>145</v>
      </c>
      <c r="D70" s="48">
        <v>0</v>
      </c>
      <c r="E70" s="48">
        <v>211</v>
      </c>
      <c r="F70" s="49" t="s">
        <v>17</v>
      </c>
      <c r="G70" s="49">
        <v>209</v>
      </c>
    </row>
    <row r="71" spans="1:7" ht="20.100000000000001" customHeight="1" x14ac:dyDescent="0.2">
      <c r="A71" s="43" t="s">
        <v>86</v>
      </c>
      <c r="B71" s="50">
        <v>110</v>
      </c>
      <c r="C71" s="50">
        <v>183</v>
      </c>
      <c r="D71" s="51">
        <v>0</v>
      </c>
      <c r="E71" s="51">
        <v>293</v>
      </c>
      <c r="F71" s="52" t="s">
        <v>17</v>
      </c>
      <c r="G71" s="52">
        <v>252</v>
      </c>
    </row>
    <row r="72" spans="1:7" ht="20.100000000000001" customHeight="1" x14ac:dyDescent="0.2">
      <c r="A72" s="84" t="s">
        <v>87</v>
      </c>
      <c r="B72" s="47">
        <v>53</v>
      </c>
      <c r="C72" s="47">
        <v>99</v>
      </c>
      <c r="D72" s="48">
        <v>0</v>
      </c>
      <c r="E72" s="48">
        <v>152</v>
      </c>
      <c r="F72" s="49" t="s">
        <v>18</v>
      </c>
      <c r="G72" s="49" t="s">
        <v>19</v>
      </c>
    </row>
    <row r="73" spans="1:7" ht="20.100000000000001" customHeight="1" x14ac:dyDescent="0.2">
      <c r="A73" s="43" t="s">
        <v>88</v>
      </c>
      <c r="B73" s="50">
        <v>47</v>
      </c>
      <c r="C73" s="50">
        <v>74</v>
      </c>
      <c r="D73" s="51">
        <v>0</v>
      </c>
      <c r="E73" s="51">
        <v>121</v>
      </c>
      <c r="F73" s="52" t="s">
        <v>18</v>
      </c>
      <c r="G73" s="52" t="s">
        <v>19</v>
      </c>
    </row>
    <row r="74" spans="1:7" ht="20.100000000000001" customHeight="1" x14ac:dyDescent="0.2">
      <c r="A74" s="84" t="s">
        <v>89</v>
      </c>
      <c r="B74" s="47">
        <v>106</v>
      </c>
      <c r="C74" s="47">
        <v>145</v>
      </c>
      <c r="D74" s="48">
        <v>0</v>
      </c>
      <c r="E74" s="48">
        <v>251</v>
      </c>
      <c r="F74" s="49" t="s">
        <v>18</v>
      </c>
      <c r="G74" s="49" t="s">
        <v>19</v>
      </c>
    </row>
    <row r="75" spans="1:7" ht="20.100000000000001" customHeight="1" x14ac:dyDescent="0.2">
      <c r="A75" s="43" t="s">
        <v>90</v>
      </c>
      <c r="B75" s="50">
        <v>78</v>
      </c>
      <c r="C75" s="50">
        <v>129</v>
      </c>
      <c r="D75" s="51">
        <v>1</v>
      </c>
      <c r="E75" s="51">
        <v>208</v>
      </c>
      <c r="F75" s="52" t="s">
        <v>17</v>
      </c>
      <c r="G75" s="52">
        <v>208</v>
      </c>
    </row>
    <row r="76" spans="1:7" ht="20.100000000000001" customHeight="1" x14ac:dyDescent="0.2">
      <c r="A76" s="84" t="s">
        <v>91</v>
      </c>
      <c r="B76" s="47">
        <v>41</v>
      </c>
      <c r="C76" s="47">
        <v>51</v>
      </c>
      <c r="D76" s="48">
        <v>0</v>
      </c>
      <c r="E76" s="48">
        <v>92</v>
      </c>
      <c r="F76" s="49" t="s">
        <v>18</v>
      </c>
      <c r="G76" s="49" t="s">
        <v>19</v>
      </c>
    </row>
    <row r="77" spans="1:7" ht="20.100000000000001" customHeight="1" x14ac:dyDescent="0.2">
      <c r="A77" s="43" t="s">
        <v>92</v>
      </c>
      <c r="B77" s="50">
        <v>150</v>
      </c>
      <c r="C77" s="50">
        <v>303</v>
      </c>
      <c r="D77" s="51"/>
      <c r="E77" s="51">
        <v>453</v>
      </c>
      <c r="F77" s="52" t="s">
        <v>18</v>
      </c>
      <c r="G77" s="52" t="s">
        <v>19</v>
      </c>
    </row>
    <row r="78" spans="1:7" ht="20.100000000000001" customHeight="1" x14ac:dyDescent="0.2">
      <c r="A78" s="84" t="s">
        <v>93</v>
      </c>
      <c r="B78" s="47">
        <v>33</v>
      </c>
      <c r="C78" s="47">
        <v>44</v>
      </c>
      <c r="D78" s="48">
        <v>0</v>
      </c>
      <c r="E78" s="48">
        <v>77</v>
      </c>
      <c r="F78" s="49" t="s">
        <v>18</v>
      </c>
      <c r="G78" s="49" t="s">
        <v>19</v>
      </c>
    </row>
    <row r="79" spans="1:7" ht="20.100000000000001" customHeight="1" x14ac:dyDescent="0.2">
      <c r="A79" s="43" t="s">
        <v>94</v>
      </c>
      <c r="B79" s="50">
        <v>118</v>
      </c>
      <c r="C79" s="50">
        <v>190</v>
      </c>
      <c r="D79" s="51">
        <v>2</v>
      </c>
      <c r="E79" s="51">
        <v>310</v>
      </c>
      <c r="F79" s="52" t="s">
        <v>17</v>
      </c>
      <c r="G79" s="52">
        <v>300</v>
      </c>
    </row>
    <row r="80" spans="1:7" ht="20.100000000000001" customHeight="1" x14ac:dyDescent="0.2">
      <c r="A80" s="84" t="s">
        <v>95</v>
      </c>
      <c r="B80" s="47">
        <v>93</v>
      </c>
      <c r="C80" s="47">
        <v>188</v>
      </c>
      <c r="D80" s="48">
        <v>1</v>
      </c>
      <c r="E80" s="48">
        <v>282</v>
      </c>
      <c r="F80" s="49" t="s">
        <v>18</v>
      </c>
      <c r="G80" s="49" t="s">
        <v>19</v>
      </c>
    </row>
    <row r="81" spans="1:7" ht="20.100000000000001" customHeight="1" x14ac:dyDescent="0.2">
      <c r="A81" s="43" t="s">
        <v>96</v>
      </c>
      <c r="B81" s="50">
        <v>789</v>
      </c>
      <c r="C81" s="50">
        <v>1146</v>
      </c>
      <c r="D81" s="51">
        <v>0</v>
      </c>
      <c r="E81" s="51">
        <v>1935</v>
      </c>
      <c r="F81" s="52" t="s">
        <v>18</v>
      </c>
      <c r="G81" s="52">
        <v>1935</v>
      </c>
    </row>
    <row r="82" spans="1:7" ht="20.100000000000001" customHeight="1" x14ac:dyDescent="0.2">
      <c r="A82" s="84" t="s">
        <v>97</v>
      </c>
      <c r="B82" s="47">
        <v>32</v>
      </c>
      <c r="C82" s="47">
        <v>56</v>
      </c>
      <c r="D82" s="48">
        <v>0</v>
      </c>
      <c r="E82" s="48">
        <v>88</v>
      </c>
      <c r="F82" s="49" t="s">
        <v>17</v>
      </c>
      <c r="G82" s="49">
        <v>74</v>
      </c>
    </row>
    <row r="83" spans="1:7" ht="20.100000000000001" customHeight="1" x14ac:dyDescent="0.2">
      <c r="A83" s="43" t="s">
        <v>98</v>
      </c>
      <c r="B83" s="50">
        <v>78</v>
      </c>
      <c r="C83" s="50">
        <v>151</v>
      </c>
      <c r="D83" s="51">
        <v>1</v>
      </c>
      <c r="E83" s="51">
        <v>230</v>
      </c>
      <c r="F83" s="52" t="s">
        <v>18</v>
      </c>
      <c r="G83" s="52" t="s">
        <v>19</v>
      </c>
    </row>
    <row r="84" spans="1:7" ht="20.100000000000001" customHeight="1" x14ac:dyDescent="0.2">
      <c r="A84" s="84" t="s">
        <v>99</v>
      </c>
      <c r="B84" s="47">
        <v>69</v>
      </c>
      <c r="C84" s="47">
        <v>101</v>
      </c>
      <c r="D84" s="48">
        <v>1</v>
      </c>
      <c r="E84" s="48">
        <v>171</v>
      </c>
      <c r="F84" s="49" t="s">
        <v>18</v>
      </c>
      <c r="G84" s="49" t="s">
        <v>19</v>
      </c>
    </row>
    <row r="85" spans="1:7" ht="20.100000000000001" customHeight="1" x14ac:dyDescent="0.2">
      <c r="A85" s="43" t="s">
        <v>100</v>
      </c>
      <c r="B85" s="50">
        <v>147</v>
      </c>
      <c r="C85" s="50">
        <v>302</v>
      </c>
      <c r="D85" s="51">
        <v>1</v>
      </c>
      <c r="E85" s="51">
        <v>450</v>
      </c>
      <c r="F85" s="52" t="s">
        <v>18</v>
      </c>
      <c r="G85" s="52" t="s">
        <v>19</v>
      </c>
    </row>
    <row r="86" spans="1:7" ht="20.100000000000001" customHeight="1" x14ac:dyDescent="0.2">
      <c r="A86" s="84" t="s">
        <v>101</v>
      </c>
      <c r="B86" s="47">
        <v>139</v>
      </c>
      <c r="C86" s="47">
        <v>263</v>
      </c>
      <c r="D86" s="48">
        <v>2</v>
      </c>
      <c r="E86" s="48">
        <v>404</v>
      </c>
      <c r="F86" s="49" t="s">
        <v>17</v>
      </c>
      <c r="G86" s="49">
        <v>357</v>
      </c>
    </row>
    <row r="87" spans="1:7" ht="20.100000000000001" customHeight="1" x14ac:dyDescent="0.2">
      <c r="A87" s="43" t="s">
        <v>102</v>
      </c>
      <c r="B87" s="50">
        <v>254</v>
      </c>
      <c r="C87" s="50">
        <v>548</v>
      </c>
      <c r="D87" s="51">
        <v>0</v>
      </c>
      <c r="E87" s="51">
        <v>802</v>
      </c>
      <c r="F87" s="52" t="s">
        <v>18</v>
      </c>
      <c r="G87" s="52" t="s">
        <v>19</v>
      </c>
    </row>
    <row r="88" spans="1:7" ht="20.100000000000001" customHeight="1" x14ac:dyDescent="0.2">
      <c r="A88" s="84" t="s">
        <v>103</v>
      </c>
      <c r="B88" s="47">
        <v>85</v>
      </c>
      <c r="C88" s="47">
        <v>191</v>
      </c>
      <c r="D88" s="48">
        <v>1</v>
      </c>
      <c r="E88" s="48">
        <v>277</v>
      </c>
      <c r="F88" s="49" t="s">
        <v>18</v>
      </c>
      <c r="G88" s="49" t="s">
        <v>19</v>
      </c>
    </row>
    <row r="89" spans="1:7" ht="20.100000000000001" customHeight="1" x14ac:dyDescent="0.2">
      <c r="A89" s="43" t="s">
        <v>104</v>
      </c>
      <c r="B89" s="50">
        <v>105</v>
      </c>
      <c r="C89" s="50">
        <v>188</v>
      </c>
      <c r="D89" s="51">
        <v>1</v>
      </c>
      <c r="E89" s="51">
        <v>294</v>
      </c>
      <c r="F89" s="52" t="s">
        <v>18</v>
      </c>
      <c r="G89" s="52" t="s">
        <v>19</v>
      </c>
    </row>
    <row r="90" spans="1:7" ht="20.100000000000001" customHeight="1" x14ac:dyDescent="0.2">
      <c r="A90" s="84" t="s">
        <v>105</v>
      </c>
      <c r="B90" s="47">
        <v>239</v>
      </c>
      <c r="C90" s="47">
        <v>317</v>
      </c>
      <c r="D90" s="48">
        <v>2</v>
      </c>
      <c r="E90" s="48">
        <v>558</v>
      </c>
      <c r="F90" s="49" t="s">
        <v>17</v>
      </c>
      <c r="G90" s="49">
        <v>545</v>
      </c>
    </row>
    <row r="91" spans="1:7" ht="20.100000000000001" customHeight="1" x14ac:dyDescent="0.2">
      <c r="A91" s="43" t="s">
        <v>106</v>
      </c>
      <c r="B91" s="50">
        <v>60</v>
      </c>
      <c r="C91" s="50">
        <v>153</v>
      </c>
      <c r="D91" s="51">
        <v>0</v>
      </c>
      <c r="E91" s="51">
        <v>213</v>
      </c>
      <c r="F91" s="52" t="s">
        <v>17</v>
      </c>
      <c r="G91" s="52">
        <v>190</v>
      </c>
    </row>
    <row r="92" spans="1:7" ht="20.100000000000001" customHeight="1" x14ac:dyDescent="0.2">
      <c r="A92" s="84" t="s">
        <v>107</v>
      </c>
      <c r="B92" s="47">
        <v>51</v>
      </c>
      <c r="C92" s="47">
        <v>98</v>
      </c>
      <c r="D92" s="48">
        <v>0</v>
      </c>
      <c r="E92" s="48">
        <v>149</v>
      </c>
      <c r="F92" s="49" t="s">
        <v>18</v>
      </c>
      <c r="G92" s="49" t="s">
        <v>19</v>
      </c>
    </row>
    <row r="93" spans="1:7" ht="20.100000000000001" customHeight="1" x14ac:dyDescent="0.2">
      <c r="A93" s="43" t="s">
        <v>108</v>
      </c>
      <c r="B93" s="50">
        <v>140</v>
      </c>
      <c r="C93" s="50">
        <v>313</v>
      </c>
      <c r="D93" s="51">
        <v>0</v>
      </c>
      <c r="E93" s="51">
        <v>453</v>
      </c>
      <c r="F93" s="52" t="s">
        <v>17</v>
      </c>
      <c r="G93" s="52">
        <v>320</v>
      </c>
    </row>
    <row r="94" spans="1:7" ht="20.100000000000001" customHeight="1" x14ac:dyDescent="0.2">
      <c r="A94" s="84" t="s">
        <v>109</v>
      </c>
      <c r="B94" s="47">
        <v>89</v>
      </c>
      <c r="C94" s="47">
        <v>180</v>
      </c>
      <c r="D94" s="48"/>
      <c r="E94" s="48">
        <v>269</v>
      </c>
      <c r="F94" s="49" t="s">
        <v>18</v>
      </c>
      <c r="G94" s="49" t="s">
        <v>19</v>
      </c>
    </row>
    <row r="95" spans="1:7" ht="20.100000000000001" customHeight="1" x14ac:dyDescent="0.2">
      <c r="A95" s="43" t="s">
        <v>110</v>
      </c>
      <c r="B95" s="50">
        <v>25</v>
      </c>
      <c r="C95" s="50">
        <v>43</v>
      </c>
      <c r="D95" s="51">
        <v>0</v>
      </c>
      <c r="E95" s="51">
        <v>68</v>
      </c>
      <c r="F95" s="52" t="s">
        <v>17</v>
      </c>
      <c r="G95" s="52">
        <v>68</v>
      </c>
    </row>
    <row r="96" spans="1:7" ht="20.100000000000001" customHeight="1" x14ac:dyDescent="0.2">
      <c r="A96" s="84" t="s">
        <v>111</v>
      </c>
      <c r="B96" s="47">
        <v>41</v>
      </c>
      <c r="C96" s="47">
        <v>40</v>
      </c>
      <c r="D96" s="48">
        <v>0</v>
      </c>
      <c r="E96" s="48">
        <v>81</v>
      </c>
      <c r="F96" s="49" t="s">
        <v>17</v>
      </c>
      <c r="G96" s="49">
        <v>51</v>
      </c>
    </row>
    <row r="97" spans="1:7" ht="20.100000000000001" customHeight="1" x14ac:dyDescent="0.2">
      <c r="A97" s="43" t="s">
        <v>112</v>
      </c>
      <c r="B97" s="50">
        <v>111</v>
      </c>
      <c r="C97" s="50">
        <v>192</v>
      </c>
      <c r="D97" s="51">
        <v>1</v>
      </c>
      <c r="E97" s="51">
        <v>304</v>
      </c>
      <c r="F97" s="52" t="s">
        <v>18</v>
      </c>
      <c r="G97" s="52" t="s">
        <v>19</v>
      </c>
    </row>
    <row r="98" spans="1:7" ht="20.100000000000001" customHeight="1" x14ac:dyDescent="0.2">
      <c r="A98" s="84" t="s">
        <v>113</v>
      </c>
      <c r="B98" s="47">
        <v>135</v>
      </c>
      <c r="C98" s="47">
        <v>226</v>
      </c>
      <c r="D98" s="48">
        <v>0</v>
      </c>
      <c r="E98" s="48">
        <v>361</v>
      </c>
      <c r="F98" s="49" t="s">
        <v>18</v>
      </c>
      <c r="G98" s="49" t="s">
        <v>19</v>
      </c>
    </row>
    <row r="99" spans="1:7" ht="20.100000000000001" customHeight="1" x14ac:dyDescent="0.2">
      <c r="A99" s="43" t="s">
        <v>114</v>
      </c>
      <c r="B99" s="50">
        <v>99</v>
      </c>
      <c r="C99" s="50">
        <v>183</v>
      </c>
      <c r="D99" s="51">
        <v>0</v>
      </c>
      <c r="E99" s="51">
        <v>282</v>
      </c>
      <c r="F99" s="52" t="s">
        <v>17</v>
      </c>
      <c r="G99" s="52">
        <v>267</v>
      </c>
    </row>
    <row r="100" spans="1:7" ht="20.100000000000001" customHeight="1" x14ac:dyDescent="0.2">
      <c r="A100" s="84" t="s">
        <v>115</v>
      </c>
      <c r="B100" s="47">
        <v>57</v>
      </c>
      <c r="C100" s="47">
        <v>96</v>
      </c>
      <c r="D100" s="48">
        <v>0</v>
      </c>
      <c r="E100" s="48">
        <v>153</v>
      </c>
      <c r="F100" s="49" t="s">
        <v>17</v>
      </c>
      <c r="G100" s="49">
        <v>93</v>
      </c>
    </row>
    <row r="101" spans="1:7" ht="20.100000000000001" customHeight="1" x14ac:dyDescent="0.2">
      <c r="A101" s="43" t="s">
        <v>116</v>
      </c>
      <c r="B101" s="50">
        <v>68</v>
      </c>
      <c r="C101" s="50">
        <v>184</v>
      </c>
      <c r="D101" s="51">
        <v>1</v>
      </c>
      <c r="E101" s="51">
        <v>253</v>
      </c>
      <c r="F101" s="52" t="s">
        <v>18</v>
      </c>
      <c r="G101" s="52" t="s">
        <v>19</v>
      </c>
    </row>
    <row r="102" spans="1:7" ht="20.100000000000001" customHeight="1" x14ac:dyDescent="0.2">
      <c r="A102" s="84" t="s">
        <v>117</v>
      </c>
      <c r="B102" s="47">
        <v>106</v>
      </c>
      <c r="C102" s="47">
        <v>184</v>
      </c>
      <c r="D102" s="48">
        <v>0</v>
      </c>
      <c r="E102" s="48">
        <v>290</v>
      </c>
      <c r="F102" s="49" t="s">
        <v>17</v>
      </c>
      <c r="G102" s="49">
        <v>226</v>
      </c>
    </row>
    <row r="103" spans="1:7" ht="20.100000000000001" customHeight="1" x14ac:dyDescent="0.2">
      <c r="A103" s="43" t="s">
        <v>118</v>
      </c>
      <c r="B103" s="50">
        <v>41</v>
      </c>
      <c r="C103" s="50">
        <v>48</v>
      </c>
      <c r="D103" s="51">
        <v>0</v>
      </c>
      <c r="E103" s="51">
        <v>89</v>
      </c>
      <c r="F103" s="52" t="s">
        <v>17</v>
      </c>
      <c r="G103" s="52">
        <v>89</v>
      </c>
    </row>
    <row r="104" spans="1:7" ht="20.100000000000001" customHeight="1" x14ac:dyDescent="0.2">
      <c r="A104" s="84" t="s">
        <v>119</v>
      </c>
      <c r="B104" s="47">
        <v>32</v>
      </c>
      <c r="C104" s="47">
        <v>58</v>
      </c>
      <c r="D104" s="48">
        <v>0</v>
      </c>
      <c r="E104" s="48">
        <v>90</v>
      </c>
      <c r="F104" s="49" t="s">
        <v>17</v>
      </c>
      <c r="G104" s="49">
        <v>88</v>
      </c>
    </row>
    <row r="105" spans="1:7" ht="20.100000000000001" customHeight="1" x14ac:dyDescent="0.2">
      <c r="A105" s="43" t="s">
        <v>120</v>
      </c>
      <c r="B105" s="50">
        <v>110</v>
      </c>
      <c r="C105" s="50">
        <v>154</v>
      </c>
      <c r="D105" s="51">
        <v>1</v>
      </c>
      <c r="E105" s="51">
        <v>265</v>
      </c>
      <c r="F105" s="52" t="s">
        <v>18</v>
      </c>
      <c r="G105" s="52" t="s">
        <v>19</v>
      </c>
    </row>
    <row r="106" spans="1:7" ht="20.100000000000001" customHeight="1" x14ac:dyDescent="0.2">
      <c r="A106" s="84" t="s">
        <v>121</v>
      </c>
      <c r="B106" s="47">
        <v>119</v>
      </c>
      <c r="C106" s="47">
        <v>209</v>
      </c>
      <c r="D106" s="48">
        <v>2</v>
      </c>
      <c r="E106" s="48">
        <v>330</v>
      </c>
      <c r="F106" s="49" t="s">
        <v>18</v>
      </c>
      <c r="G106" s="49" t="s">
        <v>19</v>
      </c>
    </row>
    <row r="107" spans="1:7" ht="20.100000000000001" customHeight="1" x14ac:dyDescent="0.2">
      <c r="A107" s="43" t="s">
        <v>122</v>
      </c>
      <c r="B107" s="50">
        <v>94</v>
      </c>
      <c r="C107" s="50">
        <v>226</v>
      </c>
      <c r="D107" s="51">
        <v>3</v>
      </c>
      <c r="E107" s="51">
        <v>323</v>
      </c>
      <c r="F107" s="52" t="s">
        <v>18</v>
      </c>
      <c r="G107" s="52" t="s">
        <v>19</v>
      </c>
    </row>
    <row r="108" spans="1:7" ht="20.100000000000001" customHeight="1" x14ac:dyDescent="0.2">
      <c r="A108" s="84" t="s">
        <v>123</v>
      </c>
      <c r="B108" s="47">
        <v>246</v>
      </c>
      <c r="C108" s="47">
        <v>277</v>
      </c>
      <c r="D108" s="48">
        <v>1</v>
      </c>
      <c r="E108" s="48">
        <v>524</v>
      </c>
      <c r="F108" s="49" t="s">
        <v>17</v>
      </c>
      <c r="G108" s="49">
        <v>524</v>
      </c>
    </row>
    <row r="109" spans="1:7" ht="20.100000000000001" customHeight="1" x14ac:dyDescent="0.2">
      <c r="A109" s="43" t="s">
        <v>124</v>
      </c>
      <c r="B109" s="50">
        <v>69</v>
      </c>
      <c r="C109" s="50">
        <v>140</v>
      </c>
      <c r="D109" s="51">
        <v>0</v>
      </c>
      <c r="E109" s="51">
        <v>209</v>
      </c>
      <c r="F109" s="52" t="s">
        <v>17</v>
      </c>
      <c r="G109" s="52" t="s">
        <v>19</v>
      </c>
    </row>
    <row r="110" spans="1:7" ht="20.100000000000001" customHeight="1" x14ac:dyDescent="0.2">
      <c r="A110" s="84" t="s">
        <v>125</v>
      </c>
      <c r="B110" s="47">
        <v>197</v>
      </c>
      <c r="C110" s="47">
        <v>339</v>
      </c>
      <c r="D110" s="48">
        <v>0</v>
      </c>
      <c r="E110" s="48">
        <v>536</v>
      </c>
      <c r="F110" s="49" t="s">
        <v>17</v>
      </c>
      <c r="G110" s="49">
        <v>238</v>
      </c>
    </row>
    <row r="111" spans="1:7" ht="20.100000000000001" customHeight="1" x14ac:dyDescent="0.2">
      <c r="A111" s="43" t="s">
        <v>126</v>
      </c>
      <c r="B111" s="50">
        <v>138</v>
      </c>
      <c r="C111" s="50">
        <v>246</v>
      </c>
      <c r="D111" s="51">
        <v>2</v>
      </c>
      <c r="E111" s="51">
        <v>386</v>
      </c>
      <c r="F111" s="52" t="s">
        <v>18</v>
      </c>
      <c r="G111" s="52" t="s">
        <v>19</v>
      </c>
    </row>
    <row r="112" spans="1:7" ht="20.100000000000001" customHeight="1" x14ac:dyDescent="0.2">
      <c r="A112" s="84" t="s">
        <v>127</v>
      </c>
      <c r="B112" s="47">
        <v>76</v>
      </c>
      <c r="C112" s="47">
        <v>168</v>
      </c>
      <c r="D112" s="48">
        <v>0</v>
      </c>
      <c r="E112" s="48">
        <v>244</v>
      </c>
      <c r="F112" s="49" t="s">
        <v>17</v>
      </c>
      <c r="G112" s="49">
        <v>238</v>
      </c>
    </row>
    <row r="113" spans="1:7" ht="20.100000000000001" customHeight="1" x14ac:dyDescent="0.2">
      <c r="A113" s="43" t="s">
        <v>128</v>
      </c>
      <c r="B113" s="50">
        <v>30</v>
      </c>
      <c r="C113" s="50">
        <v>60</v>
      </c>
      <c r="D113" s="51">
        <v>0</v>
      </c>
      <c r="E113" s="51">
        <v>90</v>
      </c>
      <c r="F113" s="52" t="s">
        <v>17</v>
      </c>
      <c r="G113" s="52">
        <v>90</v>
      </c>
    </row>
    <row r="114" spans="1:7" ht="20.100000000000001" customHeight="1" x14ac:dyDescent="0.2">
      <c r="A114" s="84" t="s">
        <v>129</v>
      </c>
      <c r="B114" s="47">
        <v>38</v>
      </c>
      <c r="C114" s="47">
        <v>97</v>
      </c>
      <c r="D114" s="48">
        <v>0</v>
      </c>
      <c r="E114" s="48">
        <v>135</v>
      </c>
      <c r="F114" s="49" t="s">
        <v>17</v>
      </c>
      <c r="G114" s="49">
        <v>83</v>
      </c>
    </row>
    <row r="115" spans="1:7" ht="20.100000000000001" customHeight="1" x14ac:dyDescent="0.2">
      <c r="A115" s="43" t="s">
        <v>130</v>
      </c>
      <c r="B115" s="50">
        <v>120</v>
      </c>
      <c r="C115" s="50">
        <v>312</v>
      </c>
      <c r="D115" s="51">
        <v>0</v>
      </c>
      <c r="E115" s="51">
        <v>432</v>
      </c>
      <c r="F115" s="52" t="s">
        <v>18</v>
      </c>
      <c r="G115" s="52" t="s">
        <v>19</v>
      </c>
    </row>
    <row r="116" spans="1:7" ht="20.100000000000001" customHeight="1" x14ac:dyDescent="0.2">
      <c r="A116" s="84" t="s">
        <v>131</v>
      </c>
      <c r="B116" s="47">
        <v>44</v>
      </c>
      <c r="C116" s="47">
        <v>108</v>
      </c>
      <c r="D116" s="48">
        <v>0</v>
      </c>
      <c r="E116" s="48">
        <v>152</v>
      </c>
      <c r="F116" s="49" t="s">
        <v>17</v>
      </c>
      <c r="G116" s="49">
        <v>159</v>
      </c>
    </row>
    <row r="117" spans="1:7" ht="20.100000000000001" customHeight="1" x14ac:dyDescent="0.2">
      <c r="A117" s="43" t="s">
        <v>132</v>
      </c>
      <c r="B117" s="50">
        <v>44</v>
      </c>
      <c r="C117" s="50">
        <v>62</v>
      </c>
      <c r="D117" s="51">
        <v>1</v>
      </c>
      <c r="E117" s="51">
        <v>107</v>
      </c>
      <c r="F117" s="52" t="s">
        <v>18</v>
      </c>
      <c r="G117" s="52" t="s">
        <v>19</v>
      </c>
    </row>
    <row r="118" spans="1:7" ht="20.100000000000001" customHeight="1" x14ac:dyDescent="0.2">
      <c r="A118" s="84" t="s">
        <v>133</v>
      </c>
      <c r="B118" s="47">
        <v>67</v>
      </c>
      <c r="C118" s="47">
        <v>159</v>
      </c>
      <c r="D118" s="48">
        <v>1</v>
      </c>
      <c r="E118" s="48">
        <v>227</v>
      </c>
      <c r="F118" s="49" t="s">
        <v>17</v>
      </c>
      <c r="G118" s="49">
        <v>206</v>
      </c>
    </row>
    <row r="119" spans="1:7" ht="20.100000000000001" customHeight="1" x14ac:dyDescent="0.2">
      <c r="A119" s="43" t="s">
        <v>134</v>
      </c>
      <c r="B119" s="50">
        <v>30</v>
      </c>
      <c r="C119" s="50">
        <v>61</v>
      </c>
      <c r="D119" s="51">
        <v>0</v>
      </c>
      <c r="E119" s="51">
        <v>91</v>
      </c>
      <c r="F119" s="52" t="s">
        <v>18</v>
      </c>
      <c r="G119" s="52" t="s">
        <v>19</v>
      </c>
    </row>
    <row r="120" spans="1:7" ht="20.100000000000001" customHeight="1" x14ac:dyDescent="0.2">
      <c r="A120" s="84" t="s">
        <v>135</v>
      </c>
      <c r="B120" s="47">
        <v>89</v>
      </c>
      <c r="C120" s="47">
        <v>186</v>
      </c>
      <c r="D120" s="48">
        <v>0</v>
      </c>
      <c r="E120" s="48">
        <v>275</v>
      </c>
      <c r="F120" s="49" t="s">
        <v>17</v>
      </c>
      <c r="G120" s="49">
        <v>275</v>
      </c>
    </row>
    <row r="121" spans="1:7" ht="20.100000000000001" customHeight="1" x14ac:dyDescent="0.2">
      <c r="A121" s="43" t="s">
        <v>136</v>
      </c>
      <c r="B121" s="50">
        <v>163</v>
      </c>
      <c r="C121" s="50">
        <v>206</v>
      </c>
      <c r="D121" s="51">
        <v>1</v>
      </c>
      <c r="E121" s="51">
        <v>370</v>
      </c>
      <c r="F121" s="52" t="s">
        <v>17</v>
      </c>
      <c r="G121" s="52">
        <v>338</v>
      </c>
    </row>
    <row r="122" spans="1:7" ht="20.100000000000001" customHeight="1" x14ac:dyDescent="0.2">
      <c r="A122" s="84" t="s">
        <v>137</v>
      </c>
      <c r="B122" s="47">
        <v>103</v>
      </c>
      <c r="C122" s="47">
        <v>184</v>
      </c>
      <c r="D122" s="48">
        <v>1</v>
      </c>
      <c r="E122" s="48">
        <v>288</v>
      </c>
      <c r="F122" s="49" t="s">
        <v>18</v>
      </c>
      <c r="G122" s="49" t="s">
        <v>19</v>
      </c>
    </row>
    <row r="123" spans="1:7" ht="20.100000000000001" customHeight="1" x14ac:dyDescent="0.2">
      <c r="A123" s="43" t="s">
        <v>138</v>
      </c>
      <c r="B123" s="50">
        <v>141</v>
      </c>
      <c r="C123" s="50">
        <v>213</v>
      </c>
      <c r="D123" s="51">
        <v>0</v>
      </c>
      <c r="E123" s="51">
        <v>354</v>
      </c>
      <c r="F123" s="52" t="s">
        <v>17</v>
      </c>
      <c r="G123" s="52">
        <v>279</v>
      </c>
    </row>
    <row r="124" spans="1:7" ht="20.100000000000001" customHeight="1" x14ac:dyDescent="0.2">
      <c r="A124" s="84" t="s">
        <v>139</v>
      </c>
      <c r="B124" s="47">
        <v>29</v>
      </c>
      <c r="C124" s="47">
        <v>76</v>
      </c>
      <c r="D124" s="48">
        <v>0</v>
      </c>
      <c r="E124" s="48">
        <v>105</v>
      </c>
      <c r="F124" s="49" t="s">
        <v>18</v>
      </c>
      <c r="G124" s="49" t="s">
        <v>19</v>
      </c>
    </row>
    <row r="125" spans="1:7" ht="20.100000000000001" customHeight="1" x14ac:dyDescent="0.2">
      <c r="A125" s="43" t="s">
        <v>140</v>
      </c>
      <c r="B125" s="50">
        <v>164</v>
      </c>
      <c r="C125" s="50">
        <v>319</v>
      </c>
      <c r="D125" s="51">
        <v>1</v>
      </c>
      <c r="E125" s="51">
        <v>484</v>
      </c>
      <c r="F125" s="52" t="s">
        <v>18</v>
      </c>
      <c r="G125" s="52" t="s">
        <v>19</v>
      </c>
    </row>
    <row r="126" spans="1:7" ht="20.100000000000001" customHeight="1" x14ac:dyDescent="0.2">
      <c r="A126" s="84" t="s">
        <v>141</v>
      </c>
      <c r="B126" s="47">
        <v>124</v>
      </c>
      <c r="C126" s="47">
        <v>185</v>
      </c>
      <c r="D126" s="48">
        <v>1</v>
      </c>
      <c r="E126" s="48">
        <v>310</v>
      </c>
      <c r="F126" s="49" t="s">
        <v>17</v>
      </c>
      <c r="G126" s="49">
        <v>215</v>
      </c>
    </row>
    <row r="127" spans="1:7" ht="20.100000000000001" customHeight="1" x14ac:dyDescent="0.2">
      <c r="A127" s="43" t="s">
        <v>142</v>
      </c>
      <c r="B127" s="50">
        <v>77</v>
      </c>
      <c r="C127" s="50">
        <v>154</v>
      </c>
      <c r="D127" s="51">
        <v>0</v>
      </c>
      <c r="E127" s="51">
        <v>231</v>
      </c>
      <c r="F127" s="52" t="s">
        <v>17</v>
      </c>
      <c r="G127" s="52">
        <v>196</v>
      </c>
    </row>
    <row r="128" spans="1:7" ht="20.100000000000001" customHeight="1" x14ac:dyDescent="0.2">
      <c r="A128" s="84" t="s">
        <v>143</v>
      </c>
      <c r="B128" s="47">
        <v>121</v>
      </c>
      <c r="C128" s="47">
        <v>174</v>
      </c>
      <c r="D128" s="48">
        <v>1</v>
      </c>
      <c r="E128" s="48">
        <v>296</v>
      </c>
      <c r="F128" s="49" t="s">
        <v>17</v>
      </c>
      <c r="G128" s="49">
        <v>265</v>
      </c>
    </row>
    <row r="129" spans="1:7" ht="20.100000000000001" customHeight="1" x14ac:dyDescent="0.2">
      <c r="A129" s="43" t="s">
        <v>144</v>
      </c>
      <c r="B129" s="50">
        <v>131</v>
      </c>
      <c r="C129" s="50">
        <v>268</v>
      </c>
      <c r="D129" s="51">
        <v>1</v>
      </c>
      <c r="E129" s="51">
        <v>400</v>
      </c>
      <c r="F129" s="52" t="s">
        <v>17</v>
      </c>
      <c r="G129" s="52">
        <v>334</v>
      </c>
    </row>
    <row r="130" spans="1:7" ht="20.100000000000001" customHeight="1" x14ac:dyDescent="0.2">
      <c r="A130" s="84" t="s">
        <v>145</v>
      </c>
      <c r="B130" s="47">
        <v>65</v>
      </c>
      <c r="C130" s="47">
        <v>133</v>
      </c>
      <c r="D130" s="48">
        <v>0</v>
      </c>
      <c r="E130" s="48">
        <v>198</v>
      </c>
      <c r="F130" s="49" t="s">
        <v>18</v>
      </c>
      <c r="G130" s="49" t="s">
        <v>19</v>
      </c>
    </row>
    <row r="131" spans="1:7" ht="20.100000000000001" customHeight="1" x14ac:dyDescent="0.2">
      <c r="A131" s="43" t="s">
        <v>146</v>
      </c>
      <c r="B131" s="50">
        <v>131</v>
      </c>
      <c r="C131" s="50">
        <v>215</v>
      </c>
      <c r="D131" s="51">
        <v>2</v>
      </c>
      <c r="E131" s="51">
        <v>348</v>
      </c>
      <c r="F131" s="52" t="s">
        <v>17</v>
      </c>
      <c r="G131" s="52">
        <v>330</v>
      </c>
    </row>
    <row r="132" spans="1:7" ht="20.100000000000001" customHeight="1" x14ac:dyDescent="0.2">
      <c r="A132" s="84" t="s">
        <v>147</v>
      </c>
      <c r="B132" s="47">
        <v>121</v>
      </c>
      <c r="C132" s="47">
        <v>196</v>
      </c>
      <c r="D132" s="48">
        <v>1</v>
      </c>
      <c r="E132" s="48">
        <v>318</v>
      </c>
      <c r="F132" s="49" t="s">
        <v>17</v>
      </c>
      <c r="G132" s="49">
        <v>318</v>
      </c>
    </row>
    <row r="133" spans="1:7" ht="20.100000000000001" customHeight="1" x14ac:dyDescent="0.2">
      <c r="A133" s="43" t="s">
        <v>148</v>
      </c>
      <c r="B133" s="50">
        <v>31</v>
      </c>
      <c r="C133" s="50">
        <v>60</v>
      </c>
      <c r="D133" s="51">
        <v>0</v>
      </c>
      <c r="E133" s="51">
        <v>91</v>
      </c>
      <c r="F133" s="52" t="s">
        <v>17</v>
      </c>
      <c r="G133" s="52">
        <v>89</v>
      </c>
    </row>
    <row r="134" spans="1:7" ht="20.100000000000001" customHeight="1" x14ac:dyDescent="0.2">
      <c r="A134" s="84" t="s">
        <v>149</v>
      </c>
      <c r="B134" s="47">
        <v>82</v>
      </c>
      <c r="C134" s="47">
        <v>129</v>
      </c>
      <c r="D134" s="48">
        <v>2</v>
      </c>
      <c r="E134" s="48">
        <v>213</v>
      </c>
      <c r="F134" s="49" t="s">
        <v>17</v>
      </c>
      <c r="G134" s="49">
        <v>150</v>
      </c>
    </row>
    <row r="135" spans="1:7" ht="20.100000000000001" customHeight="1" x14ac:dyDescent="0.2">
      <c r="A135" s="43" t="s">
        <v>150</v>
      </c>
      <c r="B135" s="50">
        <v>82</v>
      </c>
      <c r="C135" s="50">
        <v>96</v>
      </c>
      <c r="D135" s="51">
        <v>0</v>
      </c>
      <c r="E135" s="51">
        <v>178</v>
      </c>
      <c r="F135" s="52" t="s">
        <v>18</v>
      </c>
      <c r="G135" s="52" t="s">
        <v>19</v>
      </c>
    </row>
    <row r="136" spans="1:7" ht="20.100000000000001" customHeight="1" x14ac:dyDescent="0.2">
      <c r="A136" s="84" t="s">
        <v>214</v>
      </c>
      <c r="B136" s="47" t="s">
        <v>213</v>
      </c>
      <c r="C136" s="47" t="s">
        <v>213</v>
      </c>
      <c r="D136" s="48" t="s">
        <v>213</v>
      </c>
      <c r="E136" s="48" t="s">
        <v>213</v>
      </c>
      <c r="F136" s="49" t="s">
        <v>213</v>
      </c>
      <c r="G136" s="49" t="s">
        <v>213</v>
      </c>
    </row>
    <row r="137" spans="1:7" ht="20.100000000000001" customHeight="1" x14ac:dyDescent="0.2">
      <c r="A137" s="43" t="s">
        <v>151</v>
      </c>
      <c r="B137" s="50">
        <v>61</v>
      </c>
      <c r="C137" s="50">
        <v>139</v>
      </c>
      <c r="D137" s="51">
        <v>0</v>
      </c>
      <c r="E137" s="51">
        <v>200</v>
      </c>
      <c r="F137" s="52" t="s">
        <v>18</v>
      </c>
      <c r="G137" s="52" t="s">
        <v>19</v>
      </c>
    </row>
    <row r="138" spans="1:7" ht="20.100000000000001" customHeight="1" x14ac:dyDescent="0.2">
      <c r="A138" s="42" t="s">
        <v>152</v>
      </c>
      <c r="B138" s="47">
        <v>135</v>
      </c>
      <c r="C138" s="47">
        <v>146</v>
      </c>
      <c r="D138" s="48">
        <v>1</v>
      </c>
      <c r="E138" s="48">
        <v>282</v>
      </c>
      <c r="F138" s="49" t="s">
        <v>17</v>
      </c>
      <c r="G138" s="49">
        <v>282</v>
      </c>
    </row>
    <row r="139" spans="1:7" ht="20.100000000000001" customHeight="1" x14ac:dyDescent="0.2">
      <c r="A139" s="43" t="s">
        <v>153</v>
      </c>
      <c r="B139" s="50">
        <v>84</v>
      </c>
      <c r="C139" s="50">
        <v>175</v>
      </c>
      <c r="D139" s="51">
        <v>0</v>
      </c>
      <c r="E139" s="51">
        <v>259</v>
      </c>
      <c r="F139" s="52" t="s">
        <v>17</v>
      </c>
      <c r="G139" s="52">
        <v>152</v>
      </c>
    </row>
    <row r="140" spans="1:7" ht="20.100000000000001" customHeight="1" x14ac:dyDescent="0.2">
      <c r="A140" s="42" t="s">
        <v>154</v>
      </c>
      <c r="B140" s="47">
        <v>123</v>
      </c>
      <c r="C140" s="47">
        <v>252</v>
      </c>
      <c r="D140" s="48">
        <v>1</v>
      </c>
      <c r="E140" s="48">
        <v>376</v>
      </c>
      <c r="F140" s="49" t="s">
        <v>18</v>
      </c>
      <c r="G140" s="49" t="s">
        <v>19</v>
      </c>
    </row>
    <row r="141" spans="1:7" ht="20.100000000000001" customHeight="1" x14ac:dyDescent="0.2">
      <c r="A141" s="43" t="s">
        <v>155</v>
      </c>
      <c r="B141" s="50">
        <v>101</v>
      </c>
      <c r="C141" s="50">
        <v>156</v>
      </c>
      <c r="D141" s="51">
        <v>1</v>
      </c>
      <c r="E141" s="51">
        <v>258</v>
      </c>
      <c r="F141" s="52" t="s">
        <v>17</v>
      </c>
      <c r="G141" s="52">
        <v>241</v>
      </c>
    </row>
    <row r="142" spans="1:7" s="74" customFormat="1" ht="20.100000000000001" customHeight="1" x14ac:dyDescent="0.2">
      <c r="A142" s="42" t="s">
        <v>156</v>
      </c>
      <c r="B142" s="47">
        <v>78</v>
      </c>
      <c r="C142" s="47">
        <v>97</v>
      </c>
      <c r="D142" s="48">
        <v>0</v>
      </c>
      <c r="E142" s="48">
        <v>175</v>
      </c>
      <c r="F142" s="49" t="s">
        <v>17</v>
      </c>
      <c r="G142" s="49">
        <v>104</v>
      </c>
    </row>
    <row r="143" spans="1:7" s="74" customFormat="1" ht="20.100000000000001" customHeight="1" x14ac:dyDescent="0.2">
      <c r="A143" s="43" t="s">
        <v>157</v>
      </c>
      <c r="B143" s="50">
        <v>63</v>
      </c>
      <c r="C143" s="50">
        <v>93</v>
      </c>
      <c r="D143" s="51">
        <v>0</v>
      </c>
      <c r="E143" s="51">
        <v>156</v>
      </c>
      <c r="F143" s="52" t="s">
        <v>17</v>
      </c>
      <c r="G143" s="52">
        <v>155</v>
      </c>
    </row>
    <row r="144" spans="1:7" ht="20.100000000000001" customHeight="1" x14ac:dyDescent="0.2">
      <c r="A144" s="42" t="s">
        <v>158</v>
      </c>
      <c r="B144" s="47">
        <v>35</v>
      </c>
      <c r="C144" s="47">
        <v>86</v>
      </c>
      <c r="D144" s="48">
        <v>1</v>
      </c>
      <c r="E144" s="48">
        <v>122</v>
      </c>
      <c r="F144" s="49" t="s">
        <v>18</v>
      </c>
      <c r="G144" s="49" t="s">
        <v>19</v>
      </c>
    </row>
    <row r="145" spans="1:7" ht="20.100000000000001" customHeight="1" x14ac:dyDescent="0.2">
      <c r="A145" s="43" t="s">
        <v>159</v>
      </c>
      <c r="B145" s="50">
        <v>64</v>
      </c>
      <c r="C145" s="50">
        <v>99</v>
      </c>
      <c r="D145" s="51">
        <v>0</v>
      </c>
      <c r="E145" s="51">
        <v>163</v>
      </c>
      <c r="F145" s="52" t="s">
        <v>17</v>
      </c>
      <c r="G145" s="52">
        <v>163</v>
      </c>
    </row>
    <row r="146" spans="1:7" ht="20.100000000000001" customHeight="1" x14ac:dyDescent="0.2">
      <c r="A146" s="42" t="s">
        <v>160</v>
      </c>
      <c r="B146" s="47">
        <v>43</v>
      </c>
      <c r="C146" s="47">
        <v>65</v>
      </c>
      <c r="D146" s="48">
        <v>0</v>
      </c>
      <c r="E146" s="48">
        <v>108</v>
      </c>
      <c r="F146" s="49" t="s">
        <v>17</v>
      </c>
      <c r="G146" s="49">
        <v>108</v>
      </c>
    </row>
    <row r="147" spans="1:7" ht="20.100000000000001" customHeight="1" x14ac:dyDescent="0.2">
      <c r="A147" s="43" t="s">
        <v>161</v>
      </c>
      <c r="B147" s="50">
        <v>97</v>
      </c>
      <c r="C147" s="50">
        <v>123</v>
      </c>
      <c r="D147" s="51">
        <v>0</v>
      </c>
      <c r="E147" s="51">
        <v>220</v>
      </c>
      <c r="F147" s="52" t="s">
        <v>17</v>
      </c>
      <c r="G147" s="52">
        <v>220</v>
      </c>
    </row>
    <row r="148" spans="1:7" ht="20.100000000000001" customHeight="1" x14ac:dyDescent="0.2">
      <c r="A148" s="42" t="s">
        <v>162</v>
      </c>
      <c r="B148" s="47">
        <v>26</v>
      </c>
      <c r="C148" s="47">
        <v>46</v>
      </c>
      <c r="D148" s="48">
        <v>0</v>
      </c>
      <c r="E148" s="48">
        <v>72</v>
      </c>
      <c r="F148" s="49" t="s">
        <v>18</v>
      </c>
      <c r="G148" s="49" t="s">
        <v>19</v>
      </c>
    </row>
    <row r="149" spans="1:7" ht="20.100000000000001" customHeight="1" x14ac:dyDescent="0.2">
      <c r="A149" s="43" t="s">
        <v>163</v>
      </c>
      <c r="B149" s="50" t="s">
        <v>19</v>
      </c>
      <c r="C149" s="50" t="s">
        <v>19</v>
      </c>
      <c r="D149" s="51" t="s">
        <v>19</v>
      </c>
      <c r="E149" s="51" t="s">
        <v>19</v>
      </c>
      <c r="F149" s="52" t="s">
        <v>18</v>
      </c>
      <c r="G149" s="52" t="s">
        <v>19</v>
      </c>
    </row>
    <row r="150" spans="1:7" ht="20.100000000000001" customHeight="1" x14ac:dyDescent="0.2">
      <c r="A150" s="77" t="s">
        <v>0</v>
      </c>
      <c r="B150" s="78">
        <v>14492</v>
      </c>
      <c r="C150" s="78">
        <v>25838</v>
      </c>
      <c r="D150" s="79">
        <v>62</v>
      </c>
      <c r="E150" s="79">
        <v>40392</v>
      </c>
      <c r="F150" s="80"/>
      <c r="G150" s="80"/>
    </row>
    <row r="151" spans="1:7" ht="19.899999999999999" customHeight="1" x14ac:dyDescent="0.2">
      <c r="B151" s="81"/>
      <c r="C151" s="81"/>
      <c r="D151" s="81"/>
    </row>
    <row r="152" spans="1:7" ht="20.100000000000001" customHeight="1" x14ac:dyDescent="0.2">
      <c r="A152" s="106" t="s">
        <v>180</v>
      </c>
      <c r="B152" s="107"/>
      <c r="C152" s="107"/>
      <c r="D152" s="107"/>
      <c r="E152" s="107"/>
      <c r="F152" s="107"/>
      <c r="G152" s="107"/>
    </row>
    <row r="153" spans="1:7" ht="20.100000000000001" customHeight="1" x14ac:dyDescent="0.2">
      <c r="A153" s="82"/>
    </row>
    <row r="154" spans="1:7" ht="20.100000000000001" customHeight="1" x14ac:dyDescent="0.2">
      <c r="A154" s="82"/>
    </row>
    <row r="155" spans="1:7" ht="20.100000000000001" customHeight="1" x14ac:dyDescent="0.2">
      <c r="A155" s="82"/>
    </row>
    <row r="156" spans="1:7" ht="20.100000000000001" customHeight="1" x14ac:dyDescent="0.2">
      <c r="D156" s="83"/>
    </row>
    <row r="157" spans="1:7" ht="20.100000000000001" customHeight="1" x14ac:dyDescent="0.2">
      <c r="C157" s="7"/>
    </row>
  </sheetData>
  <mergeCells count="3">
    <mergeCell ref="B4:E4"/>
    <mergeCell ref="A2:XFD2"/>
    <mergeCell ref="A152:G152"/>
  </mergeCells>
  <phoneticPr fontId="1" type="noConversion"/>
  <pageMargins left="0.75" right="0.75" top="1" bottom="1" header="0.5" footer="0.5"/>
  <pageSetup scale="3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4"/>
    <pageSetUpPr fitToPage="1"/>
  </sheetPr>
  <dimension ref="A2:J36"/>
  <sheetViews>
    <sheetView showGridLines="0" zoomScaleNormal="100" workbookViewId="0">
      <selection activeCell="C18" sqref="C18:D20"/>
    </sheetView>
  </sheetViews>
  <sheetFormatPr defaultColWidth="9.28515625" defaultRowHeight="20.100000000000001" customHeight="1" x14ac:dyDescent="0.2"/>
  <cols>
    <col min="1" max="1" width="38.42578125" style="10" customWidth="1"/>
    <col min="2" max="3" width="8.7109375" style="8" customWidth="1"/>
    <col min="4" max="4" width="11.7109375" style="8" customWidth="1"/>
    <col min="5" max="5" width="8.7109375" style="9" customWidth="1"/>
    <col min="6" max="6" width="8.7109375" style="8" customWidth="1"/>
    <col min="7" max="9" width="9.28515625" style="10"/>
    <col min="10" max="10" width="9.7109375" style="10" bestFit="1" customWidth="1"/>
    <col min="11" max="16384" width="9.28515625" style="10"/>
  </cols>
  <sheetData>
    <row r="2" spans="1:10" s="105" customFormat="1" ht="30" customHeight="1" x14ac:dyDescent="0.2">
      <c r="A2" s="105" t="s">
        <v>178</v>
      </c>
    </row>
    <row r="3" spans="1:10" s="16" customFormat="1" ht="20.100000000000001" customHeight="1" x14ac:dyDescent="0.2">
      <c r="A3" s="11"/>
      <c r="B3" s="4"/>
      <c r="C3" s="4"/>
      <c r="D3" s="4"/>
      <c r="E3" s="5"/>
      <c r="F3" s="4"/>
    </row>
    <row r="4" spans="1:10" s="16" customFormat="1" ht="20.100000000000001" customHeight="1" x14ac:dyDescent="0.2">
      <c r="A4" s="34" t="s">
        <v>3</v>
      </c>
      <c r="B4" s="32" t="s">
        <v>1</v>
      </c>
      <c r="C4" s="32" t="s">
        <v>2</v>
      </c>
      <c r="D4" s="32" t="s">
        <v>15</v>
      </c>
      <c r="E4" s="33" t="s">
        <v>0</v>
      </c>
      <c r="F4" s="32" t="s">
        <v>4</v>
      </c>
    </row>
    <row r="5" spans="1:10" ht="20.100000000000001" customHeight="1" x14ac:dyDescent="0.2">
      <c r="A5" s="42" t="s">
        <v>169</v>
      </c>
      <c r="B5" s="1">
        <v>5353</v>
      </c>
      <c r="C5" s="1">
        <v>9435</v>
      </c>
      <c r="D5" s="25">
        <v>4</v>
      </c>
      <c r="E5" s="1">
        <v>14792</v>
      </c>
      <c r="F5" s="26" t="s">
        <v>183</v>
      </c>
      <c r="G5" s="56"/>
      <c r="J5" s="55"/>
    </row>
    <row r="6" spans="1:10" ht="20.100000000000001" customHeight="1" x14ac:dyDescent="0.2">
      <c r="A6" s="43" t="s">
        <v>170</v>
      </c>
      <c r="B6" s="2">
        <v>1901</v>
      </c>
      <c r="C6" s="2">
        <v>3616</v>
      </c>
      <c r="D6" s="30">
        <v>1</v>
      </c>
      <c r="E6" s="2">
        <v>5518</v>
      </c>
      <c r="F6" s="27" t="s">
        <v>184</v>
      </c>
      <c r="G6" s="56"/>
      <c r="J6" s="55"/>
    </row>
    <row r="7" spans="1:10" ht="20.100000000000001" customHeight="1" x14ac:dyDescent="0.2">
      <c r="A7" s="42" t="s">
        <v>171</v>
      </c>
      <c r="B7" s="1">
        <v>1353</v>
      </c>
      <c r="C7" s="1">
        <v>2567</v>
      </c>
      <c r="D7" s="25">
        <v>7</v>
      </c>
      <c r="E7" s="1">
        <v>3927</v>
      </c>
      <c r="F7" s="26" t="s">
        <v>185</v>
      </c>
      <c r="G7" s="56"/>
      <c r="J7" s="55"/>
    </row>
    <row r="8" spans="1:10" ht="20.100000000000001" customHeight="1" x14ac:dyDescent="0.2">
      <c r="A8" s="43" t="s">
        <v>172</v>
      </c>
      <c r="B8" s="2">
        <v>4114</v>
      </c>
      <c r="C8" s="2">
        <v>7355</v>
      </c>
      <c r="D8" s="30">
        <v>17</v>
      </c>
      <c r="E8" s="2">
        <v>11486</v>
      </c>
      <c r="F8" s="27" t="s">
        <v>186</v>
      </c>
      <c r="G8" s="56"/>
      <c r="J8" s="55"/>
    </row>
    <row r="9" spans="1:10" ht="20.100000000000001" customHeight="1" x14ac:dyDescent="0.2">
      <c r="A9" s="42" t="s">
        <v>173</v>
      </c>
      <c r="B9" s="1">
        <v>14</v>
      </c>
      <c r="C9" s="1">
        <v>36</v>
      </c>
      <c r="D9" s="25">
        <v>0</v>
      </c>
      <c r="E9" s="1">
        <v>50</v>
      </c>
      <c r="F9" s="26" t="s">
        <v>187</v>
      </c>
      <c r="G9" s="56"/>
      <c r="J9" s="55"/>
    </row>
    <row r="10" spans="1:10" ht="20.100000000000001" customHeight="1" x14ac:dyDescent="0.2">
      <c r="A10" s="43" t="s">
        <v>174</v>
      </c>
      <c r="B10" s="2">
        <v>29</v>
      </c>
      <c r="C10" s="2">
        <v>42</v>
      </c>
      <c r="D10" s="30">
        <v>0</v>
      </c>
      <c r="E10" s="2">
        <v>71</v>
      </c>
      <c r="F10" s="27" t="s">
        <v>188</v>
      </c>
      <c r="G10" s="56"/>
      <c r="J10" s="55"/>
    </row>
    <row r="11" spans="1:10" ht="20.100000000000001" customHeight="1" x14ac:dyDescent="0.2">
      <c r="A11" s="42" t="s">
        <v>175</v>
      </c>
      <c r="B11" s="1">
        <v>502</v>
      </c>
      <c r="C11" s="1">
        <v>891</v>
      </c>
      <c r="D11" s="25">
        <v>1</v>
      </c>
      <c r="E11" s="1">
        <v>1394</v>
      </c>
      <c r="F11" s="26" t="s">
        <v>189</v>
      </c>
      <c r="G11" s="56"/>
      <c r="J11" s="55"/>
    </row>
    <row r="12" spans="1:10" ht="20.100000000000001" customHeight="1" x14ac:dyDescent="0.2">
      <c r="A12" s="43" t="s">
        <v>176</v>
      </c>
      <c r="B12" s="2">
        <v>323</v>
      </c>
      <c r="C12" s="2">
        <v>555</v>
      </c>
      <c r="D12" s="30">
        <v>24</v>
      </c>
      <c r="E12" s="2">
        <v>902</v>
      </c>
      <c r="F12" s="27" t="s">
        <v>190</v>
      </c>
      <c r="G12" s="56"/>
      <c r="J12" s="55"/>
    </row>
    <row r="13" spans="1:10" ht="20.100000000000001" customHeight="1" x14ac:dyDescent="0.2">
      <c r="A13" s="42" t="s">
        <v>177</v>
      </c>
      <c r="B13" s="1">
        <v>903</v>
      </c>
      <c r="C13" s="1">
        <v>1341</v>
      </c>
      <c r="D13" s="25">
        <v>8</v>
      </c>
      <c r="E13" s="1">
        <v>2252</v>
      </c>
      <c r="F13" s="26" t="s">
        <v>191</v>
      </c>
      <c r="G13" s="56"/>
      <c r="J13" s="55"/>
    </row>
    <row r="14" spans="1:10" s="16" customFormat="1" ht="20.100000000000001" customHeight="1" x14ac:dyDescent="0.2">
      <c r="A14" s="44" t="s">
        <v>0</v>
      </c>
      <c r="B14" s="29">
        <f>SUM(B5:B13)</f>
        <v>14492</v>
      </c>
      <c r="C14" s="29">
        <f>SUM(C5:C13)</f>
        <v>25838</v>
      </c>
      <c r="D14" s="31">
        <f>SUM(D5:D13)</f>
        <v>62</v>
      </c>
      <c r="E14" s="29">
        <f>SUM(E5:E13)</f>
        <v>40392</v>
      </c>
      <c r="F14" s="3"/>
    </row>
    <row r="16" spans="1:10" ht="123.75" customHeight="1" x14ac:dyDescent="0.2">
      <c r="A16" s="108" t="s">
        <v>167</v>
      </c>
      <c r="B16" s="109"/>
      <c r="C16" s="109"/>
      <c r="D16" s="109"/>
      <c r="E16" s="109"/>
      <c r="F16" s="109"/>
      <c r="G16" s="109"/>
      <c r="H16" s="109"/>
      <c r="I16" s="109"/>
      <c r="J16" s="109"/>
    </row>
    <row r="36" spans="1:1" ht="20.100000000000001" customHeight="1" x14ac:dyDescent="0.2">
      <c r="A36" s="10" t="s">
        <v>21</v>
      </c>
    </row>
  </sheetData>
  <mergeCells count="2">
    <mergeCell ref="A2:XFD2"/>
    <mergeCell ref="A16:J16"/>
  </mergeCells>
  <phoneticPr fontId="1" type="noConversion"/>
  <pageMargins left="0.75" right="0.75" top="1" bottom="1" header="0.5" footer="0.5"/>
  <pageSetup scale="69" orientation="landscape" horizontalDpi="1200" verticalDpi="1200" r:id="rId1"/>
  <headerFooter alignWithMargins="0"/>
  <ignoredErrors>
    <ignoredError sqref="F5:F1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4"/>
    <pageSetUpPr fitToPage="1"/>
  </sheetPr>
  <dimension ref="A2:F19"/>
  <sheetViews>
    <sheetView showGridLines="0" zoomScaleNormal="100" workbookViewId="0">
      <selection activeCell="C13" sqref="C13"/>
    </sheetView>
  </sheetViews>
  <sheetFormatPr defaultColWidth="9.28515625" defaultRowHeight="20.100000000000001" customHeight="1" x14ac:dyDescent="0.2"/>
  <cols>
    <col min="1" max="1" width="31" style="10" customWidth="1"/>
    <col min="2" max="3" width="8.7109375" style="8" customWidth="1"/>
    <col min="4" max="4" width="11.7109375" style="8" customWidth="1"/>
    <col min="5" max="5" width="8.7109375" style="8" customWidth="1"/>
    <col min="6" max="6" width="11.7109375" style="7" customWidth="1"/>
    <col min="7" max="16384" width="9.28515625" style="10"/>
  </cols>
  <sheetData>
    <row r="2" spans="1:6" s="105" customFormat="1" ht="30" customHeight="1" x14ac:dyDescent="0.2">
      <c r="A2" s="105" t="s">
        <v>165</v>
      </c>
    </row>
    <row r="3" spans="1:6" ht="20.100000000000001" customHeight="1" x14ac:dyDescent="0.2">
      <c r="A3" s="11"/>
    </row>
    <row r="4" spans="1:6" ht="20.100000000000001" customHeight="1" x14ac:dyDescent="0.2">
      <c r="A4" s="34" t="s">
        <v>5</v>
      </c>
      <c r="B4" s="32" t="s">
        <v>1</v>
      </c>
      <c r="C4" s="32" t="s">
        <v>2</v>
      </c>
      <c r="D4" s="32" t="s">
        <v>15</v>
      </c>
      <c r="E4" s="32" t="s">
        <v>0</v>
      </c>
      <c r="F4" s="35" t="s">
        <v>4</v>
      </c>
    </row>
    <row r="5" spans="1:6" ht="20.100000000000001" customHeight="1" x14ac:dyDescent="0.2">
      <c r="A5" s="42" t="s">
        <v>6</v>
      </c>
      <c r="B5" s="1">
        <v>7381</v>
      </c>
      <c r="C5" s="1">
        <v>13931</v>
      </c>
      <c r="D5" s="25">
        <v>38</v>
      </c>
      <c r="E5" s="1">
        <v>21350</v>
      </c>
      <c r="F5" s="40">
        <f>(E5/40392)</f>
        <v>0.52857001386413149</v>
      </c>
    </row>
    <row r="6" spans="1:6" ht="20.100000000000001" customHeight="1" x14ac:dyDescent="0.2">
      <c r="A6" s="43" t="s">
        <v>14</v>
      </c>
      <c r="B6" s="2">
        <v>7111</v>
      </c>
      <c r="C6" s="2">
        <v>11907</v>
      </c>
      <c r="D6" s="30">
        <v>24</v>
      </c>
      <c r="E6" s="2">
        <v>19042</v>
      </c>
      <c r="F6" s="41">
        <f>(E6/40392)</f>
        <v>0.47142998613586851</v>
      </c>
    </row>
    <row r="7" spans="1:6" ht="20.100000000000001" customHeight="1" x14ac:dyDescent="0.2">
      <c r="B7" s="6"/>
      <c r="C7" s="6"/>
      <c r="D7" s="6"/>
      <c r="E7" s="6"/>
    </row>
    <row r="8" spans="1:6" ht="20.100000000000001" customHeight="1" x14ac:dyDescent="0.2">
      <c r="E8" s="6"/>
    </row>
    <row r="9" spans="1:6" ht="20.100000000000001" customHeight="1" x14ac:dyDescent="0.2">
      <c r="E9" s="6"/>
    </row>
    <row r="10" spans="1:6" ht="20.100000000000001" customHeight="1" x14ac:dyDescent="0.2">
      <c r="E10" s="6"/>
    </row>
    <row r="11" spans="1:6" ht="20.100000000000001" customHeight="1" x14ac:dyDescent="0.2">
      <c r="E11" s="6"/>
    </row>
    <row r="13" spans="1:6" ht="20.100000000000001" customHeight="1" x14ac:dyDescent="0.2">
      <c r="E13" s="6"/>
    </row>
    <row r="19" spans="5:5" ht="20.100000000000001" customHeight="1" x14ac:dyDescent="0.2">
      <c r="E19" s="21"/>
    </row>
  </sheetData>
  <mergeCells count="1">
    <mergeCell ref="A2:XFD2"/>
  </mergeCells>
  <phoneticPr fontId="1" type="noConversion"/>
  <pageMargins left="0.75" right="0.75" top="1" bottom="1" header="0.5" footer="0.5"/>
  <pageSetup orientation="landscape"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4"/>
  </sheetPr>
  <dimension ref="A2:M21"/>
  <sheetViews>
    <sheetView showGridLines="0" zoomScaleNormal="100" workbookViewId="0">
      <selection activeCell="E16" sqref="E16"/>
    </sheetView>
  </sheetViews>
  <sheetFormatPr defaultColWidth="9.28515625" defaultRowHeight="20.100000000000001" customHeight="1" x14ac:dyDescent="0.2"/>
  <cols>
    <col min="1" max="1" width="34.140625" style="15" customWidth="1"/>
    <col min="2" max="3" width="9.28515625" style="14"/>
    <col min="4" max="4" width="11.7109375" style="14" customWidth="1"/>
    <col min="5" max="5" width="9.28515625" style="14" bestFit="1" customWidth="1"/>
    <col min="6" max="6" width="9.28515625" style="14"/>
    <col min="7" max="10" width="9.28515625" style="15"/>
    <col min="11" max="16384" width="9.28515625" style="10"/>
  </cols>
  <sheetData>
    <row r="2" spans="1:13" s="105" customFormat="1" ht="30" customHeight="1" x14ac:dyDescent="0.2">
      <c r="A2" s="105" t="s">
        <v>179</v>
      </c>
    </row>
    <row r="3" spans="1:13" ht="20.100000000000001" customHeight="1" x14ac:dyDescent="0.2">
      <c r="A3" s="13"/>
      <c r="B3" s="22"/>
      <c r="C3" s="22"/>
      <c r="D3" s="22"/>
      <c r="E3" s="22"/>
      <c r="F3" s="22"/>
      <c r="G3" s="22"/>
      <c r="H3" s="22"/>
      <c r="I3" s="22"/>
      <c r="J3" s="22"/>
      <c r="K3" s="22"/>
      <c r="L3" s="22"/>
    </row>
    <row r="4" spans="1:13" s="16" customFormat="1" ht="20.100000000000001" customHeight="1" x14ac:dyDescent="0.2">
      <c r="A4" s="34" t="s">
        <v>7</v>
      </c>
      <c r="B4" s="32" t="s">
        <v>1</v>
      </c>
      <c r="C4" s="32" t="s">
        <v>2</v>
      </c>
      <c r="D4" s="32" t="s">
        <v>15</v>
      </c>
      <c r="E4" s="32" t="s">
        <v>0</v>
      </c>
      <c r="F4" s="32" t="s">
        <v>4</v>
      </c>
      <c r="G4" s="13"/>
      <c r="H4" s="13"/>
      <c r="I4" s="13"/>
      <c r="J4" s="13"/>
    </row>
    <row r="5" spans="1:13" ht="20.100000000000001" customHeight="1" x14ac:dyDescent="0.2">
      <c r="A5" s="45" t="s">
        <v>8</v>
      </c>
      <c r="B5" s="24">
        <v>1792</v>
      </c>
      <c r="C5" s="24">
        <v>3230</v>
      </c>
      <c r="D5" s="24">
        <v>1</v>
      </c>
      <c r="E5" s="24">
        <v>5023</v>
      </c>
      <c r="F5" s="36">
        <v>0.124</v>
      </c>
      <c r="G5" s="57"/>
      <c r="H5" s="18"/>
      <c r="I5" s="18"/>
      <c r="L5" s="54"/>
      <c r="M5" s="8"/>
    </row>
    <row r="6" spans="1:13" ht="20.100000000000001" customHeight="1" x14ac:dyDescent="0.2">
      <c r="A6" s="46" t="s">
        <v>168</v>
      </c>
      <c r="B6" s="23">
        <v>919</v>
      </c>
      <c r="C6" s="28">
        <v>1906</v>
      </c>
      <c r="D6" s="23">
        <v>2</v>
      </c>
      <c r="E6" s="28">
        <v>2827</v>
      </c>
      <c r="F6" s="37">
        <v>7.0000000000000007E-2</v>
      </c>
      <c r="G6" s="57"/>
      <c r="H6" s="18"/>
      <c r="I6" s="18"/>
      <c r="L6" s="55"/>
      <c r="M6" s="8"/>
    </row>
    <row r="7" spans="1:13" ht="20.100000000000001" customHeight="1" x14ac:dyDescent="0.2">
      <c r="A7" s="45" t="s">
        <v>13</v>
      </c>
      <c r="B7" s="38">
        <v>1243</v>
      </c>
      <c r="C7" s="38">
        <v>2045</v>
      </c>
      <c r="D7" s="38">
        <v>4</v>
      </c>
      <c r="E7" s="24">
        <v>3292</v>
      </c>
      <c r="F7" s="36">
        <v>8.2000000000000003E-2</v>
      </c>
      <c r="G7" s="57"/>
      <c r="H7" s="18"/>
      <c r="I7" s="18"/>
      <c r="L7" s="8"/>
      <c r="M7" s="8"/>
    </row>
    <row r="8" spans="1:13" ht="20.100000000000001" customHeight="1" x14ac:dyDescent="0.2">
      <c r="A8" s="46" t="s">
        <v>9</v>
      </c>
      <c r="B8" s="39">
        <v>4879</v>
      </c>
      <c r="C8" s="39">
        <v>9029</v>
      </c>
      <c r="D8" s="39">
        <v>23</v>
      </c>
      <c r="E8" s="28">
        <v>13931</v>
      </c>
      <c r="F8" s="37">
        <v>0.34499999999999997</v>
      </c>
      <c r="G8" s="57"/>
      <c r="H8" s="18"/>
      <c r="I8" s="18"/>
    </row>
    <row r="9" spans="1:13" ht="20.100000000000001" customHeight="1" x14ac:dyDescent="0.2">
      <c r="A9" s="45" t="s">
        <v>10</v>
      </c>
      <c r="B9" s="38">
        <v>5131</v>
      </c>
      <c r="C9" s="38">
        <v>8910</v>
      </c>
      <c r="D9" s="38">
        <v>21</v>
      </c>
      <c r="E9" s="24">
        <v>14062</v>
      </c>
      <c r="F9" s="36">
        <v>0.34799999999999998</v>
      </c>
      <c r="G9" s="57"/>
      <c r="H9" s="18"/>
      <c r="I9" s="18"/>
    </row>
    <row r="10" spans="1:13" ht="20.100000000000001" customHeight="1" x14ac:dyDescent="0.2">
      <c r="A10" s="46" t="s">
        <v>11</v>
      </c>
      <c r="B10" s="39">
        <v>421</v>
      </c>
      <c r="C10" s="39">
        <v>651</v>
      </c>
      <c r="D10" s="39">
        <v>11</v>
      </c>
      <c r="E10" s="28">
        <v>1083</v>
      </c>
      <c r="F10" s="37">
        <v>2.7E-2</v>
      </c>
      <c r="G10" s="57"/>
      <c r="H10" s="18"/>
      <c r="I10" s="18"/>
    </row>
    <row r="11" spans="1:13" ht="20.100000000000001" customHeight="1" x14ac:dyDescent="0.2">
      <c r="A11" s="45" t="s">
        <v>12</v>
      </c>
      <c r="B11" s="38">
        <v>107</v>
      </c>
      <c r="C11" s="38">
        <v>67</v>
      </c>
      <c r="D11" s="38">
        <v>0</v>
      </c>
      <c r="E11" s="24">
        <v>174</v>
      </c>
      <c r="F11" s="36">
        <v>4.0000000000000001E-3</v>
      </c>
      <c r="G11" s="57"/>
      <c r="H11" s="18"/>
      <c r="I11" s="18"/>
    </row>
    <row r="12" spans="1:13" ht="20.100000000000001" customHeight="1" x14ac:dyDescent="0.2">
      <c r="B12" s="19"/>
      <c r="C12" s="19"/>
      <c r="D12" s="19"/>
      <c r="E12" s="19"/>
      <c r="F12" s="15"/>
      <c r="J12" s="10"/>
    </row>
    <row r="13" spans="1:13" ht="20.100000000000001" customHeight="1" x14ac:dyDescent="0.2">
      <c r="E13" s="19"/>
      <c r="F13" s="15"/>
      <c r="J13" s="10"/>
    </row>
    <row r="14" spans="1:13" ht="20.100000000000001" customHeight="1" x14ac:dyDescent="0.2">
      <c r="B14" s="19"/>
      <c r="C14" s="19"/>
      <c r="D14" s="19"/>
      <c r="E14" s="19"/>
      <c r="F14" s="15"/>
      <c r="H14" s="20"/>
      <c r="J14" s="10"/>
    </row>
    <row r="15" spans="1:13" ht="20.100000000000001" customHeight="1" x14ac:dyDescent="0.2">
      <c r="F15" s="15"/>
      <c r="J15" s="10"/>
    </row>
    <row r="16" spans="1:13" ht="20.100000000000001" customHeight="1" x14ac:dyDescent="0.2">
      <c r="E16" s="19"/>
    </row>
    <row r="17" spans="5:9" ht="20.100000000000001" customHeight="1" x14ac:dyDescent="0.2">
      <c r="I17" s="14"/>
    </row>
    <row r="21" spans="5:9" ht="20.100000000000001" customHeight="1" x14ac:dyDescent="0.2">
      <c r="E21" s="17"/>
    </row>
  </sheetData>
  <mergeCells count="1">
    <mergeCell ref="A2:XFD2"/>
  </mergeCells>
  <phoneticPr fontId="1" type="noConversion"/>
  <pageMargins left="0.75" right="0.75" top="1" bottom="1" header="0.5" footer="0.5"/>
  <pageSetup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2d60982-4516-412d-bff1-9ad064f9bc78" xsi:nil="true"/>
    <lcf76f155ced4ddcb4097134ff3c332f xmlns="7e4db661-fd97-4e24-ad90-ec33ced4e15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AB5B80D764F744A9E6CF4D992B51F67" ma:contentTypeVersion="14" ma:contentTypeDescription="Create a new document." ma:contentTypeScope="" ma:versionID="cf33702b6a737daaeb373717f00f8b56">
  <xsd:schema xmlns:xsd="http://www.w3.org/2001/XMLSchema" xmlns:xs="http://www.w3.org/2001/XMLSchema" xmlns:p="http://schemas.microsoft.com/office/2006/metadata/properties" xmlns:ns2="7e4db661-fd97-4e24-ad90-ec33ced4e150" xmlns:ns3="02217bdf-fc03-4208-830c-4824b835e77d" xmlns:ns4="b2d60982-4516-412d-bff1-9ad064f9bc78" targetNamespace="http://schemas.microsoft.com/office/2006/metadata/properties" ma:root="true" ma:fieldsID="662e6acd0e58644b2bbb7650a513c840" ns2:_="" ns3:_="" ns4:_="">
    <xsd:import namespace="7e4db661-fd97-4e24-ad90-ec33ced4e150"/>
    <xsd:import namespace="02217bdf-fc03-4208-830c-4824b835e77d"/>
    <xsd:import namespace="b2d60982-4516-412d-bff1-9ad064f9bc7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4db661-fd97-4e24-ad90-ec33ced4e1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3aeb277-6821-430a-8650-b85d591c17e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2217bdf-fc03-4208-830c-4824b835e77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2d60982-4516-412d-bff1-9ad064f9bc78"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c19ab593-b6c2-4187-b32f-420a4307f2ac}" ma:internalName="TaxCatchAll" ma:showField="CatchAllData" ma:web="b2d60982-4516-412d-bff1-9ad064f9bc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CED68F-54A4-4E45-B7AA-A9CC1A988444}">
  <ds:schemaRefs>
    <ds:schemaRef ds:uri="7e4db661-fd97-4e24-ad90-ec33ced4e150"/>
    <ds:schemaRef ds:uri="http://purl.org/dc/dcmitype/"/>
    <ds:schemaRef ds:uri="http://schemas.microsoft.com/office/2006/documentManagement/types"/>
    <ds:schemaRef ds:uri="http://www.w3.org/XML/1998/namespace"/>
    <ds:schemaRef ds:uri="http://purl.org/dc/elements/1.1/"/>
    <ds:schemaRef ds:uri="http://purl.org/dc/terms/"/>
    <ds:schemaRef ds:uri="http://schemas.microsoft.com/office/infopath/2007/PartnerControls"/>
    <ds:schemaRef ds:uri="http://schemas.openxmlformats.org/package/2006/metadata/core-properties"/>
    <ds:schemaRef ds:uri="02217bdf-fc03-4208-830c-4824b835e77d"/>
    <ds:schemaRef ds:uri="http://schemas.microsoft.com/office/2006/metadata/properties"/>
    <ds:schemaRef ds:uri="b2d60982-4516-412d-bff1-9ad064f9bc78"/>
  </ds:schemaRefs>
</ds:datastoreItem>
</file>

<file path=customXml/itemProps2.xml><?xml version="1.0" encoding="utf-8"?>
<ds:datastoreItem xmlns:ds="http://schemas.openxmlformats.org/officeDocument/2006/customXml" ds:itemID="{2F4B04F7-2E90-45FD-9765-25F3D54A169B}">
  <ds:schemaRefs>
    <ds:schemaRef ds:uri="http://schemas.microsoft.com/sharepoint/v3/contenttype/forms"/>
  </ds:schemaRefs>
</ds:datastoreItem>
</file>

<file path=customXml/itemProps3.xml><?xml version="1.0" encoding="utf-8"?>
<ds:datastoreItem xmlns:ds="http://schemas.openxmlformats.org/officeDocument/2006/customXml" ds:itemID="{3CF1217C-A9A5-4FEA-A2BC-22AC07A154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4db661-fd97-4e24-ad90-ec33ced4e150"/>
    <ds:schemaRef ds:uri="02217bdf-fc03-4208-830c-4824b835e77d"/>
    <ds:schemaRef ds:uri="b2d60982-4516-412d-bff1-9ad064f9bc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Table of Contents</vt:lpstr>
      <vt:lpstr>1</vt:lpstr>
      <vt:lpstr>2</vt:lpstr>
      <vt:lpstr>3</vt:lpstr>
      <vt:lpstr>4</vt:lpstr>
    </vt:vector>
  </TitlesOfParts>
  <Company>AACP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Estela Lopez</cp:lastModifiedBy>
  <cp:lastPrinted>2021-05-18T19:57:40Z</cp:lastPrinted>
  <dcterms:created xsi:type="dcterms:W3CDTF">2008-03-10T16:47:38Z</dcterms:created>
  <dcterms:modified xsi:type="dcterms:W3CDTF">2023-06-05T14:21:19Z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0x010100EAB5B80D764F744A9E6CF4D992B51F67</vt:lpwstr>
  </property>
  <property fmtid="{D5CDD505-2E9C-101B-9397-08002B2CF9AE}" pid="3" name="MediaServiceImageTags">
    <vt:lpwstr/>
  </property>
</Properties>
</file>