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O:\Institutional Research\Profile of Pharmacy Students\2024\Publication\"/>
    </mc:Choice>
  </mc:AlternateContent>
  <xr:revisionPtr revIDLastSave="0" documentId="13_ncr:1_{B2EA0032-978D-4409-9BBE-45D6691C7B30}" xr6:coauthVersionLast="47" xr6:coauthVersionMax="47" xr10:uidLastSave="{00000000-0000-0000-0000-000000000000}"/>
  <bookViews>
    <workbookView xWindow="-120" yWindow="-120" windowWidth="29040" windowHeight="15720" tabRatio="910" xr2:uid="{00000000-000D-0000-FFFF-FFFF00000000}"/>
  </bookViews>
  <sheets>
    <sheet name="Introduction" sheetId="45" r:id="rId1"/>
    <sheet name="Table of Contents" sheetId="42" r:id="rId2"/>
    <sheet name="5" sheetId="35" r:id="rId3"/>
    <sheet name="6" sheetId="34" r:id="rId4"/>
    <sheet name="7" sheetId="32" r:id="rId5"/>
    <sheet name="8" sheetId="36" r:id="rId6"/>
    <sheet name="9" sheetId="2" r:id="rId7"/>
    <sheet name="10" sheetId="46" r:id="rId8"/>
    <sheet name="11" sheetId="48"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7" i="48" l="1"/>
  <c r="F67" i="48"/>
  <c r="E67" i="48"/>
  <c r="D67" i="48"/>
  <c r="C67" i="48"/>
  <c r="B67" i="48"/>
  <c r="H66" i="48"/>
  <c r="H65" i="48"/>
  <c r="H64" i="48"/>
  <c r="H63" i="48"/>
  <c r="H62" i="48"/>
  <c r="H61" i="48"/>
  <c r="H60" i="48"/>
  <c r="H59" i="48"/>
  <c r="H58" i="48"/>
  <c r="H57" i="48"/>
  <c r="H56" i="48"/>
  <c r="H55" i="48"/>
  <c r="H54" i="48"/>
  <c r="H53" i="48"/>
  <c r="H52" i="48"/>
  <c r="H51" i="48"/>
  <c r="H50" i="48"/>
  <c r="H49" i="48"/>
  <c r="H48" i="48"/>
  <c r="H47" i="48"/>
  <c r="H46" i="48"/>
  <c r="H45" i="48"/>
  <c r="H44" i="48"/>
  <c r="H43" i="48"/>
  <c r="H42" i="48"/>
  <c r="H41" i="48"/>
  <c r="H40" i="48"/>
  <c r="H39" i="48"/>
  <c r="H38" i="48"/>
  <c r="H37" i="48"/>
  <c r="H36" i="48"/>
  <c r="H35" i="48"/>
  <c r="H34" i="48"/>
  <c r="H33" i="48"/>
  <c r="H32" i="48"/>
  <c r="H31" i="48"/>
  <c r="H30" i="48"/>
  <c r="H29" i="48"/>
  <c r="H28" i="48"/>
  <c r="H27" i="48"/>
  <c r="H26" i="48"/>
  <c r="H25" i="48"/>
  <c r="H24" i="48"/>
  <c r="H23" i="48"/>
  <c r="H22" i="48"/>
  <c r="H21" i="48"/>
  <c r="H20" i="48"/>
  <c r="H19" i="48"/>
  <c r="H18" i="48"/>
  <c r="H17" i="48"/>
  <c r="H16" i="48"/>
  <c r="H15" i="48"/>
  <c r="H14" i="48"/>
  <c r="H13" i="48"/>
  <c r="H12" i="48"/>
  <c r="H11" i="48"/>
  <c r="H10" i="48"/>
  <c r="H9" i="48"/>
  <c r="H8" i="48"/>
  <c r="H7" i="48"/>
  <c r="H6" i="48"/>
  <c r="H5" i="48"/>
  <c r="B79" i="46"/>
  <c r="C79" i="46"/>
  <c r="D79" i="46"/>
  <c r="E79" i="46"/>
  <c r="F79" i="46"/>
  <c r="G79" i="46"/>
  <c r="H6" i="46"/>
  <c r="H7" i="46"/>
  <c r="H8" i="46"/>
  <c r="H9" i="46"/>
  <c r="H10" i="46"/>
  <c r="H11" i="46"/>
  <c r="H12" i="46"/>
  <c r="H13" i="46"/>
  <c r="H14" i="46"/>
  <c r="H15" i="46"/>
  <c r="H16" i="46"/>
  <c r="H17" i="46"/>
  <c r="H18" i="46"/>
  <c r="H19" i="46"/>
  <c r="H20" i="46"/>
  <c r="H21" i="46"/>
  <c r="H22" i="46"/>
  <c r="H23" i="46"/>
  <c r="H24" i="46"/>
  <c r="H25" i="46"/>
  <c r="H26" i="46"/>
  <c r="H27" i="46"/>
  <c r="H28" i="46"/>
  <c r="H29" i="46"/>
  <c r="H30" i="46"/>
  <c r="H31" i="46"/>
  <c r="H32" i="46"/>
  <c r="H33" i="46"/>
  <c r="H34" i="46"/>
  <c r="H35" i="46"/>
  <c r="H36" i="46"/>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5" i="46"/>
  <c r="H67" i="48" l="1"/>
  <c r="H79" i="46"/>
  <c r="C55" i="2"/>
  <c r="D55" i="2"/>
  <c r="E55" i="2"/>
  <c r="F55" i="2"/>
  <c r="B55" i="2"/>
</calcChain>
</file>

<file path=xl/sharedStrings.xml><?xml version="1.0" encoding="utf-8"?>
<sst xmlns="http://schemas.openxmlformats.org/spreadsheetml/2006/main" count="408" uniqueCount="287">
  <si>
    <t>PROFILE OF PHARMACY STUDENTS</t>
  </si>
  <si>
    <t>Fall 2024</t>
  </si>
  <si>
    <t>2023-24 Application Pool</t>
  </si>
  <si>
    <t>Degrees Conferred 2023-24</t>
  </si>
  <si>
    <r>
      <t xml:space="preserve">• </t>
    </r>
    <r>
      <rPr>
        <sz val="10"/>
        <rFont val="Arial"/>
        <family val="2"/>
      </rPr>
      <t>Professional degrees</t>
    </r>
  </si>
  <si>
    <r>
      <t xml:space="preserve">• </t>
    </r>
    <r>
      <rPr>
        <sz val="10"/>
        <rFont val="Arial"/>
        <family val="2"/>
      </rPr>
      <t>Graduate degrees</t>
    </r>
  </si>
  <si>
    <t>Fall 2024 Enrollments</t>
  </si>
  <si>
    <r>
      <t>•</t>
    </r>
    <r>
      <rPr>
        <sz val="10"/>
        <rFont val="Arial"/>
        <family val="2"/>
      </rPr>
      <t xml:space="preserve"> Graduate degrees</t>
    </r>
  </si>
  <si>
    <t>The AACP institutional research data-gathering and analysis system is designed to collect, and report information related to the U.S. pharmacy colleges and schools including more than 6,400 faculty, 42,000 students enrolled in professional programs, and 5,500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</si>
  <si>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t>INTRODUCTION   </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</si>
  <si>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</si>
  <si>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t>• the pharmacy application pool for 2023-24 (i.e. applications for admission in Fall 2024);</t>
  </si>
  <si>
    <t>• degrees conferred for 2023-24 and related long-term trends; and</t>
  </si>
  <si>
    <t>• student enrollments for Fall 2024 and related long-term trends.</t>
  </si>
  <si>
    <t xml:space="preserve">As of Fall 2024 there were 142 U.S. colleges and schools of pharmacy with accredited (full, candidate and precandidate status) professional degree programs. See the Methods section for the total number of schools reporting data for each category. </t>
  </si>
  <si>
    <t>In this report:</t>
  </si>
  <si>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</si>
  <si>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</si>
  <si>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</si>
  <si>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</si>
  <si>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METHODS</t>
  </si>
  <si>
    <r>
      <t xml:space="preserve">The data in this </t>
    </r>
    <r>
      <rPr>
        <i/>
        <sz val="10"/>
        <rFont val="Arial"/>
        <family val="2"/>
      </rPr>
      <t>Profile</t>
    </r>
    <r>
      <rPr>
        <sz val="10"/>
        <rFont val="Arial"/>
        <family val="2"/>
      </rPr>
      <t xml:space="preserve"> were gathered using five separate online survey instruments in February 2025. Submission of data was requested by April 4th, 2025.</t>
    </r>
  </si>
  <si>
    <t xml:space="preserve">The 2023-24 Application Pool Survey requested information on applicants who applied for admission and submitted all required application materials during the academic year September 2023 to August 2024 for the class entering Fall 2024. One hundred and forty institutions (98.6 percent response) submitted data. Numbers reported represent the number of applications, not applicants, and may represent multiple applications submitted by individual applicants.  </t>
  </si>
  <si>
    <t>The Undergraduate and Professional Pharmacy Degrees Conferred Survey 2023-24 and the Graduate Pharmacy Degrees Conferred Survey 2023-24 were completed by one hundred and thirty-eight institutions (97.2 percent response).</t>
  </si>
  <si>
    <t>The Enrollment Survey — Fall 2024 Professional Pharmacy Degree Programs and the Enrollment Survey — Fall 2024 Graduate Degree Programs in the Pharmaceutical Sciences were completed by one hundred and thirty-eight institutions (97.2 percent response).</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</si>
  <si>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</si>
  <si>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</si>
  <si>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Estela J. Lopez, M.P.A.</t>
  </si>
  <si>
    <t>Associate Director of Research and Data Analysis</t>
  </si>
  <si>
    <t>Carol X. Li, B.A.</t>
  </si>
  <si>
    <t>Institutional Research Coordinator</t>
  </si>
  <si>
    <t>Nancy T. Nguyen, M.P.P.</t>
  </si>
  <si>
    <t>Director of Institutional Research</t>
  </si>
  <si>
    <t>HIGHLIGHTS</t>
  </si>
  <si>
    <t xml:space="preserve">In 2023-24, there were 36,833applications submitted to first professional degree programs at schools and colleges of pharmacy.  </t>
  </si>
  <si>
    <t>A total of 42,312 students were enrolled in the Doctor of Pharmacy (Pharm.D.1) as the first professional degree programs.</t>
  </si>
  <si>
    <t>The attrition rate for the class of 2024 increased to 19.7 percent compared to 15.3 percent in 2023. The attrition rate includes academic dismissals, student withdrawals, and delayed graduations. Notably, the class of 2024 will have matriculated during the start of the COVID-19 pandemic in 2020.</t>
  </si>
  <si>
    <t>SUMMARY</t>
  </si>
  <si>
    <t>2023-24 APPLICATION POOL</t>
  </si>
  <si>
    <t>From September 2023 through August 2024, one hundred and forty (140) colleges and schools reported receiving 36,833 applications to the Doctor of Pharmacy (Pharm.D.1) as the first professional degree programs.</t>
  </si>
  <si>
    <t>• Majority of the applications (70.1 percent) to colleges and schools were submitted by individuals who had three or more years of college (30.9 percent) or a baccalaureate degree (39.1 percent).</t>
  </si>
  <si>
    <t>• Applications received by colleges and schools of pharmacy were submitted by slightly more in-state residents (53.3 percent) than out-of-state residents (46.7.0 percent).</t>
  </si>
  <si>
    <t>Degrees Conferred</t>
  </si>
  <si>
    <t>Longitudinal</t>
  </si>
  <si>
    <t>Table 5: By Degree and Gender, 1965–2024</t>
  </si>
  <si>
    <t>Table 6: Annual Percent Change in Number of Pharmacy Degrees Conferred 1984–2024 Over Previous Year</t>
  </si>
  <si>
    <t>Table 7: Estimated Attrition Rates for First-Professional Degree Classes 1984–2024</t>
  </si>
  <si>
    <t>Table 8: Progression Rates for First-Professional Degree Classes 2008–2024</t>
  </si>
  <si>
    <t>Summary of Degrees Conferred, 2023–24</t>
  </si>
  <si>
    <t>Table 9: By State and Degree</t>
  </si>
  <si>
    <t>Table 10:  Master of Science Degrees (M.S.) Conferred</t>
  </si>
  <si>
    <t>Table 11:  Doctor of Philosophy Degrees (Ph.D.) Conferred</t>
  </si>
  <si>
    <t>Table 5:
Number of Pharmacy Degrees Conferred 1965–2024 by Degree</t>
  </si>
  <si>
    <r>
      <t>B.S. Pharmacy</t>
    </r>
    <r>
      <rPr>
        <b/>
        <vertAlign val="superscript"/>
        <sz val="10"/>
        <rFont val="Arial"/>
        <family val="2"/>
      </rPr>
      <t>a</t>
    </r>
  </si>
  <si>
    <r>
      <t>Pharm.D.1</t>
    </r>
    <r>
      <rPr>
        <b/>
        <vertAlign val="superscript"/>
        <sz val="10"/>
        <rFont val="Arial"/>
        <family val="2"/>
      </rPr>
      <t>b</t>
    </r>
  </si>
  <si>
    <r>
      <t>First Professional</t>
    </r>
    <r>
      <rPr>
        <b/>
        <vertAlign val="superscript"/>
        <sz val="10"/>
        <rFont val="Arial"/>
        <family val="2"/>
      </rPr>
      <t>c</t>
    </r>
  </si>
  <si>
    <r>
      <t>Pharm.D.2</t>
    </r>
    <r>
      <rPr>
        <b/>
        <vertAlign val="superscript"/>
        <sz val="10"/>
        <rFont val="Arial"/>
        <family val="2"/>
      </rPr>
      <t>d</t>
    </r>
  </si>
  <si>
    <t>M.S.</t>
  </si>
  <si>
    <t>Ph.D.</t>
  </si>
  <si>
    <t>Year</t>
  </si>
  <si>
    <t>Total</t>
  </si>
  <si>
    <t>NA</t>
  </si>
  <si>
    <t>a: Includes B.Pharm. degree
b: Pharm.D.1 refers to the Doctor of Pharmacy degree awarded as the first professional degree
c: Includes B.S. Pharmacy, B.Pharm., and Pharm.D.1
d: Pharm.D.2 refers to the Doctor of Pharmacy degree awarded as a postbaccalaureate degree
e: Totals for all schools and colleges of pharmacy in the U.S. and Puerto Rico
NA: Not available</t>
  </si>
  <si>
    <t>Table 6:
Annual Percent Change in Number of Pharmacy Degrees Conferred 1984–2024 Over Previous Year</t>
  </si>
  <si>
    <r>
      <t>First Professional</t>
    </r>
    <r>
      <rPr>
        <b/>
        <vertAlign val="superscript"/>
        <sz val="10"/>
        <rFont val="Arial"/>
        <family val="2"/>
      </rPr>
      <t>a</t>
    </r>
  </si>
  <si>
    <r>
      <t>Pharm.D.2</t>
    </r>
    <r>
      <rPr>
        <b/>
        <vertAlign val="superscript"/>
        <sz val="10"/>
        <rFont val="Arial"/>
        <family val="2"/>
      </rPr>
      <t>b</t>
    </r>
  </si>
  <si>
    <t>N</t>
  </si>
  <si>
    <t>Change</t>
  </si>
  <si>
    <t>a: Includes B.S. Pharmacy, B.Pharm., and Pharm.D.1 from 1984-2005; includes only Pharm.D.1 since 2006
b: Pharm.D.2 refers to the Doctor of Pharmacy degree awarded as a postbaccalaureate degree</t>
  </si>
  <si>
    <r>
      <rPr>
        <b/>
        <sz val="10"/>
        <color rgb="FF000000"/>
        <rFont val="Arial"/>
      </rPr>
      <t>Table 7:
Estimated Attrition Rates</t>
    </r>
    <r>
      <rPr>
        <b/>
        <vertAlign val="superscript"/>
        <sz val="10"/>
        <color rgb="FF000000"/>
        <rFont val="Arial"/>
      </rPr>
      <t>a</t>
    </r>
    <r>
      <rPr>
        <b/>
        <sz val="10"/>
        <color rgb="FF000000"/>
        <rFont val="Arial"/>
      </rPr>
      <t xml:space="preserve"> for First Professional Degree Classes 1984–2024</t>
    </r>
  </si>
  <si>
    <t>Estimated Attrition Rate</t>
  </si>
  <si>
    <t>a: From 1984-2007, the size of the graduating class for first-professional degree programs is compared with enrollments in that class three years previous for B.S.Pharmacy degrees and four years previous for Pharm.D. degrees, i.e. the number of students awarded a first-professional degree in 2006-07 are compared to first professional degree enrollments for the class of 2007 in fall 2003. In 2008 new data were collected to capture attrition rates more accurately.</t>
  </si>
  <si>
    <t>Table 8:
Progression Rates for First Professional Degree Classes 2008–2024</t>
  </si>
  <si>
    <t>Attrition Rate (range)</t>
  </si>
  <si>
    <t>Academic Dismissals (range)</t>
  </si>
  <si>
    <r>
      <t>Student Withdrawals</t>
    </r>
    <r>
      <rPr>
        <b/>
        <vertAlign val="superscript"/>
        <sz val="10"/>
        <color theme="0"/>
        <rFont val="Arial"/>
        <family val="2"/>
      </rPr>
      <t>a</t>
    </r>
    <r>
      <rPr>
        <b/>
        <sz val="10"/>
        <color theme="0"/>
        <rFont val="Arial"/>
        <family val="2"/>
      </rPr>
      <t xml:space="preserve"> (range)</t>
    </r>
  </si>
  <si>
    <t>Delayed Graduations (range)</t>
  </si>
  <si>
    <t># of Schools Reporting</t>
  </si>
  <si>
    <t>11.2%           
 (0.0% - 28.3%)</t>
  </si>
  <si>
    <t>2.4%                              (0.0% - 10.7%)</t>
  </si>
  <si>
    <t>2.2%             
(0.0% - 9.1%)</t>
  </si>
  <si>
    <t>6.1%            
(0.0% - 22.2%)</t>
  </si>
  <si>
    <t>89/92</t>
  </si>
  <si>
    <t>11.3%         
(0.8% - 37.9%)</t>
  </si>
  <si>
    <t>2.4%                             (0.0% - 11.5%)</t>
  </si>
  <si>
    <t>2.2%            
(0.0% - 8.9%)</t>
  </si>
  <si>
    <t>6.2%           
(0.0% - 33.3%)</t>
  </si>
  <si>
    <t>91/94</t>
  </si>
  <si>
    <t>10.3%        
(1.1% - 37.5%)</t>
  </si>
  <si>
    <t>1.9%          
(0.0% - 11.8%)</t>
  </si>
  <si>
    <t>2.2%           
(0.0% - 13.8%)</t>
  </si>
  <si>
    <t>6.0%            
(0.0% - 30.0%)</t>
  </si>
  <si>
    <t>97/99</t>
  </si>
  <si>
    <t>10.6%              
(0.0% - 37.3%)</t>
  </si>
  <si>
    <t>2.6%                 
(0.0% - 10.6%)</t>
  </si>
  <si>
    <t>2.0%                               (0.0% - 14.4%)</t>
  </si>
  <si>
    <t>6.0%                
(0.0% - 32.0%)</t>
  </si>
  <si>
    <t>99/102</t>
  </si>
  <si>
    <t>10.2%             
(0.0% - 35.3%)</t>
  </si>
  <si>
    <t>2.4%           
(0.0% - 8.1%)</t>
  </si>
  <si>
    <t xml:space="preserve">1.9%           
(0.0% - 9.2%) </t>
  </si>
  <si>
    <t>5.9%          
(0.0% - 26.3%)</t>
  </si>
  <si>
    <t>105/110</t>
  </si>
  <si>
    <t>11.1%         
(0.0% - 36.9%)</t>
  </si>
  <si>
    <t>2.6%            
(0.0%-11.4%)</t>
  </si>
  <si>
    <t>2.4%           
(0.0% - 12.3%)</t>
  </si>
  <si>
    <t>6.0%           
(0.0% - 30.8%)</t>
  </si>
  <si>
    <t>116/117</t>
  </si>
  <si>
    <t>10.3%              
(0.0% - 29.4%)</t>
  </si>
  <si>
    <t>2.4%                             (0.0% - 7.9%)</t>
  </si>
  <si>
    <t>2.3%                             (0.0% - 21.7%)</t>
  </si>
  <si>
    <t>5.7%                
(0.0% - 19.1%)</t>
  </si>
  <si>
    <t>115/120</t>
  </si>
  <si>
    <t>11.6%                  
(0.0% - 63.5%)</t>
  </si>
  <si>
    <t>2.8%                             (0.0% - 63.5%)</t>
  </si>
  <si>
    <t>2.5%                              (0.0% - 10.0%)</t>
  </si>
  <si>
    <t>6.3%              
(0.0% - 24.5%)</t>
  </si>
  <si>
    <t>122/125</t>
  </si>
  <si>
    <t>12.0%                        
(0.0% - 27.2%)</t>
  </si>
  <si>
    <t>2.7%
(0.0% - 15.8%)</t>
  </si>
  <si>
    <t>2.6%               
(0.0% - 13.6%)</t>
  </si>
  <si>
    <t>6.7%            
(0.0% - 17.9%)</t>
  </si>
  <si>
    <t>126/128</t>
  </si>
  <si>
    <t>12.1%             
(0.0% - 36.1%)</t>
  </si>
  <si>
    <t>2.7%
(0.0% - 9.7%)</t>
  </si>
  <si>
    <t>2.7%                
(0.0% - 9.3%)</t>
  </si>
  <si>
    <t>6.7%               
 (0.0% - 19.6%)</t>
  </si>
  <si>
    <t>128/132</t>
  </si>
  <si>
    <t>12.1%
(0.0% - 29.6%)</t>
  </si>
  <si>
    <t>2.6%
(0.0% - 19.5%)</t>
  </si>
  <si>
    <t>3.0%
(0.0% - 10.2%)</t>
  </si>
  <si>
    <t>6.5%
(0.0% - 19.7%)</t>
  </si>
  <si>
    <t>134/135</t>
  </si>
  <si>
    <t>12.6% 
(0.9% - 38.9%)</t>
  </si>
  <si>
    <t>3.1% 
(0.0% - 14.5%)</t>
  </si>
  <si>
    <t>2.9% 
(0.0% - 8.3%)</t>
  </si>
  <si>
    <t>6.7% 
(0.0% - 23.3%)</t>
  </si>
  <si>
    <t>136/136</t>
  </si>
  <si>
    <t>12.5% 
(0.0% - 37.5%)</t>
  </si>
  <si>
    <t>2.9% 
(0.0% - 12.9%)</t>
  </si>
  <si>
    <t>3.2% 
(0.0% - 16.7%)</t>
  </si>
  <si>
    <t>6.4% 
(0.0% - 18.0%)</t>
  </si>
  <si>
    <t>136/139</t>
  </si>
  <si>
    <t>13.1% 
(0.0% - 49.3%)</t>
  </si>
  <si>
    <t>3.1% 
(0.0% - 17.5%)</t>
  </si>
  <si>
    <t>3.8% 
(0.0% - 14.9%)</t>
  </si>
  <si>
    <t>6.3% 
(0.0% - 37.2%)</t>
  </si>
  <si>
    <t>138/140</t>
  </si>
  <si>
    <t>13.3% 
(0.0% - 39.0%)</t>
  </si>
  <si>
    <t>2.6% 
(0.0% - 12.0%)</t>
  </si>
  <si>
    <t>4.1% 
(0.0% - 14.0%)</t>
  </si>
  <si>
    <t>6.7% 
(0.0% - 33.0%)</t>
  </si>
  <si>
    <t>134/140</t>
  </si>
  <si>
    <t>15.3% 
(0.0% - 46.0%)</t>
  </si>
  <si>
    <t>2.9% 
(0.0% - 13.0%)</t>
  </si>
  <si>
    <t>5.0% 
(0.0% - 16.0%)</t>
  </si>
  <si>
    <t>7.4% 
(0.0% - 26.0%)</t>
  </si>
  <si>
    <t>139/140</t>
  </si>
  <si>
    <t>19.7% 
(0.0% - 59.6%)</t>
  </si>
  <si>
    <t>4.4% 
(0.0% - 42.9%)</t>
  </si>
  <si>
    <t>6.0% 
(0.0% - 23.1%)</t>
  </si>
  <si>
    <t>9.4% 
(0.0% - 29.8%)</t>
  </si>
  <si>
    <t>138/141</t>
  </si>
  <si>
    <t>a: “Withdrawal” includes any reason (other than academic dismissal or delayed graduation) for removal from the program, including disability or death</t>
  </si>
  <si>
    <r>
      <t>Table 9:
Number of Degrees Conferred 2023–24 by State</t>
    </r>
    <r>
      <rPr>
        <b/>
        <vertAlign val="superscript"/>
        <sz val="10"/>
        <rFont val="Arial"/>
        <family val="2"/>
      </rPr>
      <t>a</t>
    </r>
  </si>
  <si>
    <r>
      <t>Pharm.D.2</t>
    </r>
    <r>
      <rPr>
        <b/>
        <vertAlign val="superscript"/>
        <sz val="10"/>
        <rFont val="Arial"/>
        <family val="2"/>
      </rPr>
      <t>c</t>
    </r>
  </si>
  <si>
    <t>State</t>
  </si>
  <si>
    <t>Alabama</t>
  </si>
  <si>
    <t>Arizona</t>
  </si>
  <si>
    <t>Arkansas</t>
  </si>
  <si>
    <t>California</t>
  </si>
  <si>
    <t>Colorado</t>
  </si>
  <si>
    <t>Connecticut</t>
  </si>
  <si>
    <t>District of Columbia</t>
  </si>
  <si>
    <t>Florida</t>
  </si>
  <si>
    <t>Georgia</t>
  </si>
  <si>
    <t>Hawaii-Hilo</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</si>
  <si>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</si>
  <si>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</si>
  <si>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</si>
  <si>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</si>
  <si>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</si>
  <si>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</si>
  <si>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</si>
  <si>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</si>
  <si>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</si>
  <si>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</si>
  <si>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</si>
  <si>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</si>
  <si>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</si>
  <si>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</si>
  <si>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</si>
  <si>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</si>
  <si>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</si>
  <si>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</si>
  <si>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</si>
  <si>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</si>
  <si>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</si>
  <si>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</si>
  <si>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</si>
  <si>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</si>
  <si>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</si>
  <si>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</si>
  <si>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</si>
  <si>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</si>
  <si>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</si>
  <si>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</si>
  <si>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</si>
  <si>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</si>
  <si>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</si>
  <si>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Virginia</t>
  </si>
  <si>
    <t>Washington</t>
  </si>
  <si>
    <t>West Virginia</t>
  </si>
  <si>
    <t>Wisconsin</t>
  </si>
  <si>
    <t>Wyoming</t>
  </si>
  <si>
    <t>Lebanon</t>
  </si>
  <si>
    <t xml:space="preserve">a: Degrees conferred are reported by the state in which the school's main campus is located.																								
b: Pharm.D.1 refers to the Doctor of Pharmacy degree awarded as the first professional degree																								
c: Pharm.D.2 refers to the Doctor of Pharmacy degree awarded as a postbaccalaureate degree																								</t>
  </si>
  <si>
    <t>Table 10:
Number of Master of Science Degrees (M.S.) Conferred 2023–24 by School and Discipline</t>
  </si>
  <si>
    <t>College/School</t>
  </si>
  <si>
    <t>Medicinal Chemistry</t>
  </si>
  <si>
    <t>Pharmacology</t>
  </si>
  <si>
    <t>Social and Administrative Sciences</t>
  </si>
  <si>
    <t>Pharmacy Practice</t>
  </si>
  <si>
    <t>Pharmaceutics</t>
  </si>
  <si>
    <t>Other Disciplines</t>
  </si>
  <si>
    <t>All Disciplines</t>
  </si>
  <si>
    <t>Auburn</t>
  </si>
  <si>
    <t>Chapman</t>
  </si>
  <si>
    <t>UC Irvine</t>
  </si>
  <si>
    <t>California-San Francisco</t>
  </si>
  <si>
    <t>Pacific-CA</t>
  </si>
  <si>
    <t>Southern California</t>
  </si>
  <si>
    <t>Western</t>
  </si>
  <si>
    <t>Florida A&amp;M</t>
  </si>
  <si>
    <t>Nova Southeastern</t>
  </si>
  <si>
    <t>South Florida</t>
  </si>
  <si>
    <t>Mercer</t>
  </si>
  <si>
    <t>Idaho State</t>
  </si>
  <si>
    <t>Southern Illinois Edwardsville</t>
  </si>
  <si>
    <t>Illinois at Chicago</t>
  </si>
  <si>
    <t>Manchester</t>
  </si>
  <si>
    <t>Purdue</t>
  </si>
  <si>
    <t>Drake</t>
  </si>
  <si>
    <t>Xavier</t>
  </si>
  <si>
    <t>MCPHS-Boston</t>
  </si>
  <si>
    <t>Northeastern</t>
  </si>
  <si>
    <t>Western New England</t>
  </si>
  <si>
    <t>Wayne State</t>
  </si>
  <si>
    <t>Creighton</t>
  </si>
  <si>
    <t>Rutgers</t>
  </si>
  <si>
    <t>Binghamton</t>
  </si>
  <si>
    <t>A&amp;M Schwartz</t>
  </si>
  <si>
    <t>St. John's</t>
  </si>
  <si>
    <t>New York at Buffalo</t>
  </si>
  <si>
    <t>Albany</t>
  </si>
  <si>
    <t>Campbell</t>
  </si>
  <si>
    <t>North Dakota State</t>
  </si>
  <si>
    <t>Ohio State</t>
  </si>
  <si>
    <t>Cincinnati</t>
  </si>
  <si>
    <t>Toledo</t>
  </si>
  <si>
    <t>Oregon State</t>
  </si>
  <si>
    <t>Pacific-OR</t>
  </si>
  <si>
    <t>Philadelphia</t>
  </si>
  <si>
    <t>Temple</t>
  </si>
  <si>
    <t>Thomas Jefferson</t>
  </si>
  <si>
    <t>Pittsburgh</t>
  </si>
  <si>
    <t>South Dakota State</t>
  </si>
  <si>
    <t>Lipscomb</t>
  </si>
  <si>
    <t>Texas Southern</t>
  </si>
  <si>
    <t>Houston</t>
  </si>
  <si>
    <t>Incarnate Word</t>
  </si>
  <si>
    <t>North Texas</t>
  </si>
  <si>
    <t>Texas at Austin</t>
  </si>
  <si>
    <t>Virginia Commonwealth</t>
  </si>
  <si>
    <t>Washington State</t>
  </si>
  <si>
    <t>Marshall</t>
  </si>
  <si>
    <t>Concordia</t>
  </si>
  <si>
    <t>Wisconsin-Madison</t>
  </si>
  <si>
    <t>Lebanese American</t>
  </si>
  <si>
    <t>Table 11:
Number of Doctor of Philosophy (Ph.D.) Conferred 2023–24 by School and Discipline</t>
  </si>
  <si>
    <t>Howard</t>
  </si>
  <si>
    <t>Illinois Chicago</t>
  </si>
  <si>
    <t>Louisiana at Monroe</t>
  </si>
  <si>
    <t>Missouri-Kansas City</t>
  </si>
  <si>
    <t>Duquesne</t>
  </si>
  <si>
    <t>Texas A&amp;M</t>
  </si>
  <si>
    <t>The number of Pharm.D. as a first professional degrees awarded decreased to 11,386 in 2024 compared to 12,639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</si>
</sst>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0"/>
    <numFmt numFmtId="166" formatCode="0.0"/>
  </numFmts>
  <fonts count="27" x14ac:knownFonts="1">
    <font>
      <sz val="10"/>
      <name val="Arial"/>
    </font>
    <font>
      <sz val="10"/>
      <name val="Arial"/>
      <family val="2"/>
    </font>
    <font>
      <b/>
      <sz val="8"/>
      <name val="Arial"/>
      <family val="2"/>
    </font>
    <font>
      <sz val="8"/>
      <name val="Arial"/>
      <family val="2"/>
    </font>
    <font>
      <sz val="8"/>
      <name val="Arial"/>
      <family val="2"/>
    </font>
    <font>
      <sz val="10"/>
      <name val="Times New Roman"/>
      <family val="1"/>
    </font>
    <font>
      <b/>
      <sz val="10"/>
      <name val="Arial"/>
      <family val="2"/>
    </font>
    <font>
      <sz val="10"/>
      <name val="Arial"/>
      <family val="2"/>
    </font>
    <font>
      <sz val="8"/>
      <color indexed="8"/>
      <name val="Arial"/>
      <family val="2"/>
    </font>
    <font>
      <sz val="10"/>
      <name val="Arial"/>
      <family val="2"/>
    </font>
    <font>
      <sz val="9"/>
      <name val="Arial"/>
      <family val="2"/>
    </font>
    <font>
      <sz val="10"/>
      <color theme="1"/>
      <name val="Arial"/>
      <family val="2"/>
    </font>
    <font>
      <b/>
      <vertAlign val="superscript"/>
      <sz val="10"/>
      <name val="Arial"/>
      <family val="2"/>
    </font>
    <font>
      <b/>
      <sz val="10"/>
      <color theme="0"/>
      <name val="Arial"/>
      <family val="2"/>
    </font>
    <font>
      <sz val="8"/>
      <color theme="1"/>
      <name val="Arial"/>
      <family val="2"/>
    </font>
    <font>
      <b/>
      <vertAlign val="superscript"/>
      <sz val="10"/>
      <color theme="0"/>
      <name val="Arial"/>
      <family val="2"/>
    </font>
    <font>
      <u/>
      <sz val="10"/>
      <color theme="10"/>
      <name val="Arial"/>
      <family val="2"/>
    </font>
    <font>
      <sz val="11"/>
      <name val="Arial"/>
      <family val="2"/>
    </font>
    <font>
      <b/>
      <sz val="12"/>
      <name val="Arial"/>
      <family val="2"/>
    </font>
    <font>
      <sz val="12"/>
      <name val="Arial"/>
      <family val="2"/>
    </font>
    <font>
      <i/>
      <sz val="10"/>
      <name val="Arial"/>
      <family val="2"/>
    </font>
    <font>
      <sz val="10"/>
      <name val="Tahoma"/>
      <family val="2"/>
    </font>
    <font>
      <b/>
      <sz val="12"/>
      <color theme="0"/>
      <name val="Arial"/>
      <family val="2"/>
    </font>
    <font>
      <sz val="10"/>
      <color theme="9" tint="-0.249977111117893"/>
      <name val="Arial"/>
      <family val="2"/>
    </font>
    <font>
      <sz val="11"/>
      <color theme="9" tint="-0.249977111117893"/>
      <name val="Arial"/>
      <family val="2"/>
    </font>
    <font>
      <b/>
      <sz val="10"/>
      <color rgb="FF000000"/>
      <name val="Arial"/>
    </font>
    <font>
      <b/>
      <vertAlign val="superscript"/>
      <sz val="10"/>
      <color rgb="FF000000"/>
      <name val="Arial"/>
    </font>
  </fonts>
  <fills count="7">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s>
  <borders count="3">
    <border>
      <left/>
      <right/>
      <top/>
      <bottom/>
      <diagonal/>
    </border>
    <border>
      <left/>
      <right/>
      <top style="thin">
        <color indexed="64"/>
      </top>
      <bottom/>
      <diagonal/>
    </border>
    <border>
      <left style="thick">
        <color theme="0"/>
      </left>
      <right/>
      <top/>
      <bottom/>
      <diagonal/>
    </border>
  </borders>
  <cellStyleXfs count="57">
    <xf numFmtId="0" fontId="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1" fillId="0" borderId="0" applyFont="0" applyFill="0" applyBorder="0" applyAlignment="0" applyProtection="0"/>
    <xf numFmtId="0" fontId="14" fillId="0" borderId="0" applyNumberFormat="0" applyFill="0" applyBorder="0" applyProtection="0">
      <alignment horizontal="right" vertical="center" indent="1"/>
    </xf>
    <xf numFmtId="3" fontId="2" fillId="2" borderId="1">
      <alignment horizontal="right" vertical="center"/>
    </xf>
    <xf numFmtId="3" fontId="6" fillId="6" borderId="2">
      <alignment horizontal="center" wrapText="1"/>
    </xf>
    <xf numFmtId="0" fontId="13" fillId="3" borderId="2" applyNumberFormat="0" applyProtection="0">
      <alignment horizontal="center"/>
    </xf>
    <xf numFmtId="0" fontId="16" fillId="0" borderId="0" applyNumberFormat="0" applyFill="0" applyBorder="0" applyAlignment="0" applyProtection="0"/>
    <xf numFmtId="0" fontId="1" fillId="0" borderId="0"/>
    <xf numFmtId="0" fontId="5" fillId="0" borderId="0"/>
    <xf numFmtId="9" fontId="21" fillId="0" borderId="0" applyFont="0" applyFill="0" applyBorder="0" applyAlignment="0" applyProtection="0"/>
    <xf numFmtId="0" fontId="5" fillId="0" borderId="0"/>
  </cellStyleXfs>
  <cellXfs count="119">
    <xf numFmtId="0" fontId="0" fillId="0" borderId="0" xfId="0"/>
    <xf numFmtId="0" fontId="0" fillId="0" borderId="0" xfId="0" applyAlignment="1">
      <alignment vertical="center"/>
    </xf>
    <xf numFmtId="0" fontId="0" fillId="0" borderId="0" xfId="0" applyAlignment="1">
      <alignment horizontal="center" vertical="center"/>
    </xf>
    <xf numFmtId="3" fontId="3" fillId="0" borderId="0" xfId="0" applyNumberFormat="1" applyFont="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xf>
    <xf numFmtId="164" fontId="0" fillId="0" borderId="0" xfId="0" applyNumberFormat="1" applyAlignment="1">
      <alignment horizontal="center" vertical="center"/>
    </xf>
    <xf numFmtId="0" fontId="2"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horizontal="left" vertical="center"/>
    </xf>
    <xf numFmtId="3" fontId="0" fillId="0" borderId="0" xfId="0" applyNumberFormat="1" applyAlignment="1">
      <alignment horizontal="center" vertical="center"/>
    </xf>
    <xf numFmtId="0" fontId="3" fillId="0" borderId="0" xfId="0" applyFont="1" applyAlignment="1">
      <alignment horizontal="left" vertical="center"/>
    </xf>
    <xf numFmtId="0" fontId="7" fillId="0" borderId="0" xfId="0" applyFont="1" applyAlignment="1">
      <alignment vertical="center"/>
    </xf>
    <xf numFmtId="166" fontId="0" fillId="0" borderId="0" xfId="0" applyNumberFormat="1" applyAlignment="1">
      <alignment vertical="center"/>
    </xf>
    <xf numFmtId="164" fontId="3" fillId="0" borderId="0" xfId="0" applyNumberFormat="1" applyFont="1" applyAlignment="1">
      <alignment vertical="center" wrapText="1"/>
    </xf>
    <xf numFmtId="165" fontId="0" fillId="0" borderId="0" xfId="0" applyNumberFormat="1" applyAlignment="1">
      <alignment vertical="center"/>
    </xf>
    <xf numFmtId="164" fontId="0" fillId="0" borderId="0" xfId="47" applyNumberFormat="1" applyFont="1" applyAlignment="1">
      <alignment vertical="center"/>
    </xf>
    <xf numFmtId="3" fontId="4" fillId="0" borderId="0" xfId="0" applyNumberFormat="1"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horizontal="center" vertical="center"/>
    </xf>
    <xf numFmtId="0" fontId="6" fillId="0" borderId="0" xfId="0" applyFont="1" applyAlignment="1">
      <alignment vertical="center" wrapText="1"/>
    </xf>
    <xf numFmtId="3" fontId="14" fillId="4" borderId="2" xfId="48" applyNumberFormat="1" applyFill="1" applyBorder="1">
      <alignment horizontal="right" vertical="center" indent="1"/>
    </xf>
    <xf numFmtId="3" fontId="14" fillId="5" borderId="2" xfId="48" applyNumberFormat="1" applyFill="1" applyBorder="1">
      <alignment horizontal="right" vertical="center" indent="1"/>
    </xf>
    <xf numFmtId="3" fontId="13" fillId="3" borderId="2" xfId="51" applyNumberFormat="1">
      <alignment horizontal="center"/>
    </xf>
    <xf numFmtId="3" fontId="13" fillId="3" borderId="2" xfId="51" applyNumberFormat="1" applyAlignment="1">
      <alignment horizontal="center" wrapText="1"/>
    </xf>
    <xf numFmtId="0" fontId="13" fillId="3" borderId="2" xfId="51">
      <alignment horizontal="center"/>
    </xf>
    <xf numFmtId="0" fontId="11" fillId="4" borderId="0" xfId="48" applyFont="1" applyFill="1" applyBorder="1">
      <alignment horizontal="right" vertical="center" indent="1"/>
    </xf>
    <xf numFmtId="0" fontId="11" fillId="5" borderId="0" xfId="48" applyFont="1" applyFill="1" applyBorder="1">
      <alignment horizontal="right" vertical="center" indent="1"/>
    </xf>
    <xf numFmtId="0" fontId="1" fillId="0" borderId="0" xfId="0" applyFont="1" applyAlignment="1">
      <alignment vertical="center" wrapText="1"/>
    </xf>
    <xf numFmtId="3" fontId="6" fillId="6" borderId="2" xfId="50">
      <alignment horizontal="center" wrapText="1"/>
    </xf>
    <xf numFmtId="0" fontId="13" fillId="3" borderId="2" xfId="51" applyAlignment="1">
      <alignment horizontal="center" wrapText="1"/>
    </xf>
    <xf numFmtId="3" fontId="6" fillId="2" borderId="2" xfId="50" applyFill="1">
      <alignment horizontal="center" wrapText="1"/>
    </xf>
    <xf numFmtId="0" fontId="14" fillId="4" borderId="2" xfId="48" applyFill="1" applyBorder="1">
      <alignment horizontal="right" vertical="center" indent="1"/>
    </xf>
    <xf numFmtId="0" fontId="14" fillId="5" borderId="2" xfId="48" applyFill="1" applyBorder="1">
      <alignment horizontal="right" vertical="center" indent="1"/>
    </xf>
    <xf numFmtId="3" fontId="8" fillId="0" borderId="0" xfId="0" applyNumberFormat="1" applyFont="1" applyAlignment="1">
      <alignment horizontal="center" vertical="center" wrapText="1"/>
    </xf>
    <xf numFmtId="3" fontId="2" fillId="2" borderId="1" xfId="49">
      <alignment horizontal="right" vertical="center"/>
    </xf>
    <xf numFmtId="3" fontId="6" fillId="2" borderId="1" xfId="49" applyFont="1" applyAlignment="1">
      <alignment horizontal="left" vertical="center"/>
    </xf>
    <xf numFmtId="0" fontId="1" fillId="4" borderId="0" xfId="0" applyFont="1" applyFill="1" applyAlignment="1">
      <alignment vertical="center"/>
    </xf>
    <xf numFmtId="0" fontId="11" fillId="5" borderId="0" xfId="0" applyFont="1" applyFill="1" applyAlignment="1">
      <alignment vertical="center"/>
    </xf>
    <xf numFmtId="0" fontId="6" fillId="2" borderId="2" xfId="51" applyFont="1" applyFill="1" applyAlignment="1">
      <alignment horizontal="left"/>
    </xf>
    <xf numFmtId="164" fontId="14" fillId="4" borderId="2" xfId="48" applyNumberFormat="1" applyFill="1" applyBorder="1">
      <alignment horizontal="right" vertical="center" indent="1"/>
    </xf>
    <xf numFmtId="164" fontId="14" fillId="5" borderId="2" xfId="48" applyNumberFormat="1" applyFill="1" applyBorder="1">
      <alignment horizontal="right" vertical="center" indent="1"/>
    </xf>
    <xf numFmtId="0" fontId="6" fillId="0" borderId="0" xfId="0" applyFont="1" applyAlignment="1">
      <alignment horizontal="center" wrapText="1"/>
    </xf>
    <xf numFmtId="164" fontId="13" fillId="3" borderId="2" xfId="0" applyNumberFormat="1" applyFont="1" applyFill="1" applyBorder="1" applyAlignment="1">
      <alignment horizontal="center" vertical="center" wrapText="1"/>
    </xf>
    <xf numFmtId="164" fontId="14" fillId="4" borderId="2" xfId="48" applyNumberFormat="1" applyFill="1" applyBorder="1" applyAlignment="1">
      <alignment horizontal="center" vertical="center"/>
    </xf>
    <xf numFmtId="164" fontId="14" fillId="5" borderId="2" xfId="48" applyNumberFormat="1" applyFill="1" applyBorder="1" applyAlignment="1">
      <alignment horizontal="center" vertical="center"/>
    </xf>
    <xf numFmtId="3" fontId="14" fillId="4" borderId="2" xfId="48" applyNumberFormat="1" applyFill="1" applyBorder="1" applyAlignment="1">
      <alignment horizontal="left" vertical="center" indent="3"/>
    </xf>
    <xf numFmtId="3" fontId="14" fillId="5" borderId="2" xfId="48" applyNumberFormat="1" applyFill="1" applyBorder="1" applyAlignment="1">
      <alignment horizontal="left" vertical="center" indent="3"/>
    </xf>
    <xf numFmtId="0" fontId="14" fillId="4" borderId="2" xfId="48" applyFill="1" applyBorder="1" applyAlignment="1">
      <alignment horizontal="right" vertical="center" indent="2"/>
    </xf>
    <xf numFmtId="0" fontId="14" fillId="5" borderId="2" xfId="48" applyFill="1" applyBorder="1" applyAlignment="1">
      <alignment horizontal="right" vertical="center" indent="2"/>
    </xf>
    <xf numFmtId="0" fontId="6" fillId="0" borderId="0" xfId="0" applyFont="1" applyAlignment="1">
      <alignment horizontal="right" vertical="center" wrapText="1" indent="1"/>
    </xf>
    <xf numFmtId="0" fontId="11" fillId="4" borderId="0" xfId="48" applyFont="1" applyFill="1" applyBorder="1" applyAlignment="1">
      <alignment horizontal="center" vertical="center"/>
    </xf>
    <xf numFmtId="0" fontId="11" fillId="5" borderId="0" xfId="48" applyFont="1" applyFill="1" applyBorder="1" applyAlignment="1">
      <alignment horizontal="center" vertical="center"/>
    </xf>
    <xf numFmtId="0" fontId="6" fillId="2" borderId="0" xfId="0" applyFont="1" applyFill="1" applyAlignment="1">
      <alignment horizontal="center" wrapText="1"/>
    </xf>
    <xf numFmtId="0" fontId="13" fillId="3" borderId="2" xfId="0" applyFont="1" applyFill="1" applyBorder="1" applyAlignment="1">
      <alignment horizontal="center" vertical="center" wrapText="1"/>
    </xf>
    <xf numFmtId="0" fontId="11" fillId="4" borderId="0" xfId="48" applyFont="1" applyFill="1" applyBorder="1" applyAlignment="1">
      <alignment horizontal="left" vertical="center" indent="1"/>
    </xf>
    <xf numFmtId="0" fontId="3" fillId="4" borderId="2" xfId="0" applyFont="1" applyFill="1" applyBorder="1" applyAlignment="1">
      <alignment horizontal="center" vertical="center" wrapText="1"/>
    </xf>
    <xf numFmtId="0" fontId="11" fillId="5" borderId="0" xfId="48" applyFont="1" applyFill="1" applyBorder="1" applyAlignment="1">
      <alignment horizontal="left" vertical="center" indent="1"/>
    </xf>
    <xf numFmtId="0" fontId="14" fillId="5" borderId="2" xfId="0"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164" fontId="14" fillId="5" borderId="2" xfId="0" applyNumberFormat="1" applyFont="1" applyFill="1" applyBorder="1" applyAlignment="1">
      <alignment horizontal="center" vertical="center" wrapText="1"/>
    </xf>
    <xf numFmtId="0" fontId="6" fillId="2" borderId="0" xfId="0" applyFont="1" applyFill="1" applyAlignment="1">
      <alignment horizontal="left" indent="1"/>
    </xf>
    <xf numFmtId="3" fontId="2" fillId="2" borderId="1" xfId="49" applyAlignment="1">
      <alignment horizontal="right" vertical="center" indent="2"/>
    </xf>
    <xf numFmtId="0" fontId="16" fillId="0" borderId="0" xfId="52" applyAlignment="1">
      <alignment wrapText="1"/>
    </xf>
    <xf numFmtId="0" fontId="16" fillId="0" borderId="0" xfId="52"/>
    <xf numFmtId="0" fontId="18" fillId="0" borderId="0" xfId="0" applyFont="1"/>
    <xf numFmtId="0" fontId="19" fillId="0" borderId="0" xfId="0" applyFont="1"/>
    <xf numFmtId="0" fontId="14" fillId="4" borderId="2" xfId="48" applyNumberFormat="1" applyFill="1" applyBorder="1" applyAlignment="1">
      <alignment horizontal="right" vertical="center" indent="2"/>
    </xf>
    <xf numFmtId="0" fontId="3" fillId="4" borderId="2" xfId="48" applyNumberFormat="1" applyFont="1" applyFill="1" applyBorder="1" applyAlignment="1">
      <alignment horizontal="right" vertical="center" indent="2"/>
    </xf>
    <xf numFmtId="0" fontId="1" fillId="0" borderId="0" xfId="53" applyAlignment="1">
      <alignment horizontal="justify" vertical="center"/>
    </xf>
    <xf numFmtId="3" fontId="6" fillId="6" borderId="2" xfId="50" applyAlignment="1">
      <alignment horizontal="center" vertical="center"/>
    </xf>
    <xf numFmtId="0" fontId="11" fillId="0" borderId="0" xfId="48" applyFont="1" applyFill="1" applyBorder="1">
      <alignment horizontal="right" vertical="center" indent="1"/>
    </xf>
    <xf numFmtId="3" fontId="14" fillId="0" borderId="0" xfId="48" applyNumberFormat="1" applyFill="1" applyBorder="1" applyAlignment="1">
      <alignment horizontal="left" vertical="center" indent="3"/>
    </xf>
    <xf numFmtId="0" fontId="14" fillId="4" borderId="2" xfId="48" applyFill="1" applyBorder="1" applyAlignment="1">
      <alignment horizontal="center" vertical="center"/>
    </xf>
    <xf numFmtId="3" fontId="14" fillId="4" borderId="2" xfId="48" applyNumberFormat="1" applyFill="1" applyBorder="1" applyAlignment="1">
      <alignment horizontal="center" vertical="center"/>
    </xf>
    <xf numFmtId="0" fontId="14" fillId="5" borderId="2" xfId="48" applyFill="1" applyBorder="1" applyAlignment="1">
      <alignment horizontal="center" vertical="center"/>
    </xf>
    <xf numFmtId="3" fontId="14" fillId="5" borderId="2" xfId="48" applyNumberFormat="1" applyFill="1" applyBorder="1" applyAlignment="1">
      <alignment horizontal="center" vertical="center"/>
    </xf>
    <xf numFmtId="0" fontId="22" fillId="3" borderId="2" xfId="51" applyFont="1">
      <alignment horizontal="center"/>
    </xf>
    <xf numFmtId="0" fontId="1" fillId="0" borderId="0" xfId="53"/>
    <xf numFmtId="0" fontId="1" fillId="0" borderId="0" xfId="53" applyAlignment="1">
      <alignment horizontal="center"/>
    </xf>
    <xf numFmtId="0" fontId="6" fillId="0" borderId="0" xfId="53" applyFont="1" applyAlignment="1">
      <alignment horizontal="left" indent="23"/>
    </xf>
    <xf numFmtId="0" fontId="1" fillId="0" borderId="0" xfId="53" applyAlignment="1">
      <alignment horizontal="left" wrapText="1" indent="23"/>
    </xf>
    <xf numFmtId="0" fontId="6" fillId="0" borderId="0" xfId="53" applyFont="1" applyAlignment="1">
      <alignment horizontal="left" wrapText="1" indent="23"/>
    </xf>
    <xf numFmtId="0" fontId="10" fillId="0" borderId="0" xfId="53" applyFont="1" applyAlignment="1">
      <alignment horizontal="left" vertical="center" wrapText="1"/>
    </xf>
    <xf numFmtId="3" fontId="6" fillId="6" borderId="2" xfId="50" applyAlignment="1">
      <alignment horizontal="center" vertical="center" wrapText="1"/>
    </xf>
    <xf numFmtId="0" fontId="1" fillId="0" borderId="0" xfId="53" applyAlignment="1">
      <alignment vertical="top" wrapText="1"/>
    </xf>
    <xf numFmtId="0" fontId="1" fillId="0" borderId="0" xfId="53" applyAlignment="1">
      <alignment vertical="top"/>
    </xf>
    <xf numFmtId="0" fontId="1" fillId="0" borderId="0" xfId="53" applyAlignment="1">
      <alignment horizontal="left" vertical="top" indent="2"/>
    </xf>
    <xf numFmtId="0" fontId="1" fillId="0" borderId="0" xfId="53" applyAlignment="1">
      <alignment horizontal="left" vertical="top" wrapText="1" indent="2"/>
    </xf>
    <xf numFmtId="0" fontId="1" fillId="0" borderId="0" xfId="53" applyAlignment="1">
      <alignment wrapText="1"/>
    </xf>
    <xf numFmtId="0" fontId="1" fillId="2" borderId="0" xfId="53" applyFill="1"/>
    <xf numFmtId="0" fontId="1" fillId="0" borderId="0" xfId="53" applyAlignment="1">
      <alignment horizontal="left" vertical="center" wrapText="1"/>
    </xf>
    <xf numFmtId="0" fontId="17" fillId="0" borderId="0" xfId="53" applyFont="1" applyAlignment="1">
      <alignment horizontal="left" vertical="center" wrapText="1"/>
    </xf>
    <xf numFmtId="3" fontId="1" fillId="2" borderId="2" xfId="50" applyFont="1" applyFill="1">
      <alignment horizontal="center" wrapText="1"/>
    </xf>
    <xf numFmtId="0" fontId="23" fillId="0" borderId="0" xfId="53" applyFont="1" applyAlignment="1">
      <alignment horizontal="left" vertical="center" wrapText="1"/>
    </xf>
    <xf numFmtId="0" fontId="24" fillId="0" borderId="0" xfId="53" applyFont="1" applyAlignment="1">
      <alignment horizontal="left" vertical="center" wrapText="1"/>
    </xf>
    <xf numFmtId="3" fontId="6" fillId="2" borderId="2" xfId="51" applyNumberFormat="1" applyFont="1" applyFill="1" applyAlignment="1">
      <alignment horizontal="left"/>
    </xf>
    <xf numFmtId="0" fontId="1" fillId="0" borderId="0" xfId="53" applyAlignment="1">
      <alignment horizontal="left" vertical="top" wrapText="1"/>
    </xf>
    <xf numFmtId="0" fontId="1" fillId="0" borderId="0" xfId="53" applyAlignment="1">
      <alignment horizontal="left" indent="2"/>
    </xf>
    <xf numFmtId="0" fontId="1" fillId="0" borderId="0" xfId="53" applyAlignment="1">
      <alignment horizontal="left" vertical="center"/>
    </xf>
    <xf numFmtId="0" fontId="10" fillId="0" borderId="0" xfId="53" applyFont="1" applyAlignment="1">
      <alignment horizontal="left" vertical="center" wrapText="1" indent="2"/>
    </xf>
    <xf numFmtId="0" fontId="17" fillId="0" borderId="0" xfId="53" applyFont="1" applyAlignment="1">
      <alignment horizontal="justify" vertical="center"/>
    </xf>
    <xf numFmtId="0" fontId="6" fillId="2" borderId="2" xfId="51" applyNumberFormat="1" applyFont="1" applyFill="1" applyAlignment="1">
      <alignment horizontal="left" wrapText="1"/>
    </xf>
    <xf numFmtId="3" fontId="6" fillId="6" borderId="0" xfId="50" applyBorder="1">
      <alignment horizontal="center" wrapText="1"/>
    </xf>
    <xf numFmtId="3" fontId="2" fillId="2" borderId="1" xfId="49" applyAlignment="1">
      <alignment horizontal="center" vertical="center"/>
    </xf>
    <xf numFmtId="0" fontId="14" fillId="2" borderId="0" xfId="48" applyFill="1" applyBorder="1" applyAlignment="1">
      <alignment horizontal="left" vertical="center" wrapText="1"/>
    </xf>
    <xf numFmtId="0" fontId="6" fillId="0" borderId="0" xfId="0" applyFont="1" applyAlignment="1">
      <alignment vertical="center" wrapText="1"/>
    </xf>
    <xf numFmtId="0" fontId="6" fillId="0" borderId="0" xfId="0" applyFont="1" applyAlignment="1">
      <alignment vertical="center"/>
    </xf>
    <xf numFmtId="0" fontId="3" fillId="0" borderId="0" xfId="0" applyFont="1" applyAlignment="1">
      <alignment vertical="center" wrapText="1"/>
    </xf>
    <xf numFmtId="3" fontId="6" fillId="6" borderId="2" xfId="50">
      <alignment horizontal="center" wrapText="1"/>
    </xf>
    <xf numFmtId="0" fontId="0" fillId="0" borderId="0" xfId="0" applyAlignment="1">
      <alignment vertical="center" wrapText="1"/>
    </xf>
    <xf numFmtId="0" fontId="25"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left" vertical="center"/>
    </xf>
  </cellXfs>
  <cellStyles count="57">
    <cellStyle name="Header (1 of 2)" xfId="50" xr:uid="{650DB27F-B296-45D3-8DD0-B4DA19EA5303}"/>
    <cellStyle name="Header (2 of 2)" xfId="51" xr:uid="{F338C25E-62DF-4B94-9C10-B86541C145D0}"/>
    <cellStyle name="Hyperlink" xfId="52" builtinId="8"/>
    <cellStyle name="Normal" xfId="0" builtinId="0"/>
    <cellStyle name="Normal 2" xfId="54" xr:uid="{D6288740-65EA-4943-A999-76769074C2BE}"/>
    <cellStyle name="Normal 2 10" xfId="1" xr:uid="{00000000-0005-0000-0000-000001000000}"/>
    <cellStyle name="Normal 2 11" xfId="2" xr:uid="{00000000-0005-0000-0000-000002000000}"/>
    <cellStyle name="Normal 2 12" xfId="3" xr:uid="{00000000-0005-0000-0000-000003000000}"/>
    <cellStyle name="Normal 2 13" xfId="4" xr:uid="{00000000-0005-0000-0000-000004000000}"/>
    <cellStyle name="Normal 2 14" xfId="5" xr:uid="{00000000-0005-0000-0000-000005000000}"/>
    <cellStyle name="Normal 2 15" xfId="6" xr:uid="{00000000-0005-0000-0000-000006000000}"/>
    <cellStyle name="Normal 2 16" xfId="7" xr:uid="{00000000-0005-0000-0000-000007000000}"/>
    <cellStyle name="Normal 2 17" xfId="8" xr:uid="{00000000-0005-0000-0000-000008000000}"/>
    <cellStyle name="Normal 2 18" xfId="9" xr:uid="{00000000-0005-0000-0000-000009000000}"/>
    <cellStyle name="Normal 2 19" xfId="10" xr:uid="{00000000-0005-0000-0000-00000A000000}"/>
    <cellStyle name="Normal 2 2" xfId="11" xr:uid="{00000000-0005-0000-0000-00000B000000}"/>
    <cellStyle name="Normal 2 20" xfId="12" xr:uid="{00000000-0005-0000-0000-00000C000000}"/>
    <cellStyle name="Normal 2 21" xfId="13" xr:uid="{00000000-0005-0000-0000-00000D000000}"/>
    <cellStyle name="Normal 2 22" xfId="14" xr:uid="{00000000-0005-0000-0000-00000E000000}"/>
    <cellStyle name="Normal 2 23" xfId="15" xr:uid="{00000000-0005-0000-0000-00000F000000}"/>
    <cellStyle name="Normal 2 24" xfId="16" xr:uid="{00000000-0005-0000-0000-000010000000}"/>
    <cellStyle name="Normal 2 25" xfId="17" xr:uid="{00000000-0005-0000-0000-000011000000}"/>
    <cellStyle name="Normal 2 26" xfId="18" xr:uid="{00000000-0005-0000-0000-000012000000}"/>
    <cellStyle name="Normal 2 27" xfId="19" xr:uid="{00000000-0005-0000-0000-000013000000}"/>
    <cellStyle name="Normal 2 28" xfId="20" xr:uid="{00000000-0005-0000-0000-000014000000}"/>
    <cellStyle name="Normal 2 29" xfId="21" xr:uid="{00000000-0005-0000-0000-000015000000}"/>
    <cellStyle name="Normal 2 3" xfId="22" xr:uid="{00000000-0005-0000-0000-000016000000}"/>
    <cellStyle name="Normal 2 30" xfId="23" xr:uid="{00000000-0005-0000-0000-000017000000}"/>
    <cellStyle name="Normal 2 31" xfId="24" xr:uid="{00000000-0005-0000-0000-000018000000}"/>
    <cellStyle name="Normal 2 32" xfId="25" xr:uid="{00000000-0005-0000-0000-000019000000}"/>
    <cellStyle name="Normal 2 33" xfId="26" xr:uid="{00000000-0005-0000-0000-00001A000000}"/>
    <cellStyle name="Normal 2 34" xfId="27" xr:uid="{00000000-0005-0000-0000-00001B000000}"/>
    <cellStyle name="Normal 2 35" xfId="28" xr:uid="{00000000-0005-0000-0000-00001C000000}"/>
    <cellStyle name="Normal 2 36" xfId="29" xr:uid="{00000000-0005-0000-0000-00001D000000}"/>
    <cellStyle name="Normal 2 37" xfId="30" xr:uid="{00000000-0005-0000-0000-00001E000000}"/>
    <cellStyle name="Normal 2 38" xfId="31" xr:uid="{00000000-0005-0000-0000-00001F000000}"/>
    <cellStyle name="Normal 2 39" xfId="32" xr:uid="{00000000-0005-0000-0000-000020000000}"/>
    <cellStyle name="Normal 2 4" xfId="33" xr:uid="{00000000-0005-0000-0000-000021000000}"/>
    <cellStyle name="Normal 2 40" xfId="34" xr:uid="{00000000-0005-0000-0000-000022000000}"/>
    <cellStyle name="Normal 2 41" xfId="35" xr:uid="{00000000-0005-0000-0000-000023000000}"/>
    <cellStyle name="Normal 2 42" xfId="36" xr:uid="{00000000-0005-0000-0000-000024000000}"/>
    <cellStyle name="Normal 2 43" xfId="37" xr:uid="{00000000-0005-0000-0000-000025000000}"/>
    <cellStyle name="Normal 2 44" xfId="38" xr:uid="{00000000-0005-0000-0000-000026000000}"/>
    <cellStyle name="Normal 2 45" xfId="39" xr:uid="{00000000-0005-0000-0000-000027000000}"/>
    <cellStyle name="Normal 2 46" xfId="40" xr:uid="{00000000-0005-0000-0000-000028000000}"/>
    <cellStyle name="Normal 2 47" xfId="41" xr:uid="{00000000-0005-0000-0000-000029000000}"/>
    <cellStyle name="Normal 2 5" xfId="42" xr:uid="{00000000-0005-0000-0000-00002A000000}"/>
    <cellStyle name="Normal 2 6" xfId="43" xr:uid="{00000000-0005-0000-0000-00002B000000}"/>
    <cellStyle name="Normal 2 7" xfId="44" xr:uid="{00000000-0005-0000-0000-00002C000000}"/>
    <cellStyle name="Normal 2 8" xfId="45" xr:uid="{00000000-0005-0000-0000-00002D000000}"/>
    <cellStyle name="Normal 2 9" xfId="46" xr:uid="{00000000-0005-0000-0000-00002E000000}"/>
    <cellStyle name="Normal 3" xfId="53" xr:uid="{96785E59-A051-45A3-9353-EAEF5133BC65}"/>
    <cellStyle name="Normal 4" xfId="56" xr:uid="{98662FA9-5AB6-4333-A8EE-ABD22126F093}"/>
    <cellStyle name="Numeric Values" xfId="48" xr:uid="{5E8D0981-25D7-4EAA-A6A4-AAFBDA66D6D7}"/>
    <cellStyle name="Percent" xfId="47" builtinId="5"/>
    <cellStyle name="Percent 2" xfId="55" xr:uid="{8E727D7E-7B95-417C-BDB3-12AAA498264A}"/>
    <cellStyle name="Totals" xfId="49" xr:uid="{0F94E197-8041-4C9E-9C4D-B9BA644B8178}"/>
  </cellStyles>
  <dxfs count="8">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48B369-439D-4B01-A6AC-52A0EE65A225}">
      <tableStyleElement type="headerRow" dxfId="7"/>
      <tableStyleElement type="totalRow" dxfId="6"/>
      <tableStyleElement type="firstRowStripe" dxfId="5"/>
      <tableStyleElement type="secondRowStripe" dxfId="4"/>
      <tableStyleElement type="firstHeaderCell" dxfId="3"/>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5B9F3"/>
      <color rgb="FFA28C97"/>
      <color rgb="FFFEBD76"/>
      <color rgb="FFF9B47B"/>
      <color rgb="FFF5B4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17425-B6A9-4E1A-B3D6-41F2F0815C65}">
  <sheetPr>
    <pageSetUpPr autoPageBreaks="0"/>
  </sheetPr>
  <dimension ref="A2:A77"/>
  <sheetViews>
    <sheetView showGridLines="0" tabSelected="1" topLeftCell="A27" zoomScaleNormal="100" workbookViewId="0">
      <selection activeCell="G58" sqref="G58"/>
    </sheetView>
  </sheetViews>
  <sheetFormatPr defaultRowHeight="12.75" x14ac:dyDescent="0.2"/>
  <cols>
    <col min="1" max="1" width="100.7109375" style="82" customWidth="1"/>
    <col min="2" max="9" width="9.140625" style="82"/>
    <col min="10" max="10" width="15.5703125" style="82" bestFit="1" customWidth="1"/>
    <col min="11" max="16384" width="9.140625" style="82"/>
  </cols>
  <sheetData>
    <row r="2" spans="1:1" ht="15.75" x14ac:dyDescent="0.25">
      <c r="A2" s="81" t="s">
        <v>0</v>
      </c>
    </row>
    <row r="3" spans="1:1" ht="15.75" x14ac:dyDescent="0.25">
      <c r="A3" s="81" t="s">
        <v>1</v>
      </c>
    </row>
    <row r="4" spans="1:1" x14ac:dyDescent="0.2">
      <c r="A4" s="83"/>
    </row>
    <row r="5" spans="1:1" ht="20.100000000000001" customHeight="1" x14ac:dyDescent="0.2">
      <c r="A5" s="84" t="s">
        <v>2</v>
      </c>
    </row>
    <row r="6" spans="1:1" ht="20.100000000000001" customHeight="1" x14ac:dyDescent="0.2">
      <c r="A6" s="85" t="s">
        <v>3</v>
      </c>
    </row>
    <row r="7" spans="1:1" ht="20.100000000000001" customHeight="1" x14ac:dyDescent="0.2">
      <c r="A7" s="86" t="s">
        <v>4</v>
      </c>
    </row>
    <row r="8" spans="1:1" ht="20.100000000000001" customHeight="1" x14ac:dyDescent="0.2">
      <c r="A8" s="86" t="s">
        <v>5</v>
      </c>
    </row>
    <row r="9" spans="1:1" ht="20.100000000000001" customHeight="1" x14ac:dyDescent="0.2">
      <c r="A9" s="84" t="s">
        <v>6</v>
      </c>
    </row>
    <row r="10" spans="1:1" ht="20.100000000000001" customHeight="1" x14ac:dyDescent="0.2">
      <c r="A10" s="84" t="s">
        <v>4</v>
      </c>
    </row>
    <row r="11" spans="1:1" ht="20.100000000000001" customHeight="1" x14ac:dyDescent="0.2">
      <c r="A11" s="84" t="s">
        <v>7</v>
      </c>
    </row>
    <row r="13" spans="1:1" ht="72" x14ac:dyDescent="0.2">
      <c r="A13" s="87" t="s">
        <v>8</v>
      </c>
    </row>
    <row r="14" spans="1:1" ht="15.95" customHeight="1" x14ac:dyDescent="0.2"/>
    <row r="15" spans="1:1" x14ac:dyDescent="0.2">
      <c r="A15" s="88" t="s">
        <v>9</v>
      </c>
    </row>
    <row r="17" spans="1:1" s="90" customFormat="1" ht="44.1" customHeight="1" x14ac:dyDescent="0.2">
      <c r="A17" s="89" t="s">
        <v>10</v>
      </c>
    </row>
    <row r="18" spans="1:1" ht="15.95" customHeight="1" x14ac:dyDescent="0.2">
      <c r="A18" s="91" t="s">
        <v>11</v>
      </c>
    </row>
    <row r="19" spans="1:1" ht="15.95" customHeight="1" x14ac:dyDescent="0.2">
      <c r="A19" s="91" t="s">
        <v>12</v>
      </c>
    </row>
    <row r="20" spans="1:1" s="91" customFormat="1" ht="26.1" customHeight="1" x14ac:dyDescent="0.2">
      <c r="A20" s="91" t="s">
        <v>13</v>
      </c>
    </row>
    <row r="21" spans="1:1" ht="38.25" x14ac:dyDescent="0.2">
      <c r="A21" s="89" t="s">
        <v>14</v>
      </c>
    </row>
    <row r="22" spans="1:1" ht="15.95" customHeight="1" x14ac:dyDescent="0.2"/>
    <row r="23" spans="1:1" x14ac:dyDescent="0.2">
      <c r="A23" s="82" t="s">
        <v>15</v>
      </c>
    </row>
    <row r="24" spans="1:1" ht="15.95" customHeight="1" x14ac:dyDescent="0.2">
      <c r="A24" s="92" t="s">
        <v>16</v>
      </c>
    </row>
    <row r="25" spans="1:1" ht="15.95" customHeight="1" x14ac:dyDescent="0.2">
      <c r="A25" s="92" t="s">
        <v>17</v>
      </c>
    </row>
    <row r="26" spans="1:1" ht="32.1" customHeight="1" x14ac:dyDescent="0.2">
      <c r="A26" s="92" t="s">
        <v>18</v>
      </c>
    </row>
    <row r="27" spans="1:1" ht="32.1" customHeight="1" x14ac:dyDescent="0.2">
      <c r="A27" s="92"/>
    </row>
    <row r="28" spans="1:1" ht="63.75" x14ac:dyDescent="0.2">
      <c r="A28" s="93" t="s">
        <v>19</v>
      </c>
    </row>
    <row r="30" spans="1:1" x14ac:dyDescent="0.2">
      <c r="A30" s="33" t="s">
        <v>20</v>
      </c>
    </row>
    <row r="31" spans="1:1" s="94" customFormat="1" ht="15.95" customHeight="1" x14ac:dyDescent="0.2">
      <c r="A31" s="35"/>
    </row>
    <row r="32" spans="1:1" ht="25.5" x14ac:dyDescent="0.2">
      <c r="A32" s="93" t="s">
        <v>21</v>
      </c>
    </row>
    <row r="33" spans="1:1" ht="15.95" customHeight="1" x14ac:dyDescent="0.2">
      <c r="A33" s="93"/>
    </row>
    <row r="34" spans="1:1" ht="51.75" customHeight="1" x14ac:dyDescent="0.2">
      <c r="A34" s="95" t="s">
        <v>22</v>
      </c>
    </row>
    <row r="35" spans="1:1" ht="15.95" customHeight="1" x14ac:dyDescent="0.2">
      <c r="A35" s="95"/>
    </row>
    <row r="36" spans="1:1" ht="38.25" x14ac:dyDescent="0.2">
      <c r="A36" s="95" t="s">
        <v>23</v>
      </c>
    </row>
    <row r="37" spans="1:1" ht="15.95" customHeight="1" x14ac:dyDescent="0.2">
      <c r="A37" s="96"/>
    </row>
    <row r="38" spans="1:1" ht="38.25" x14ac:dyDescent="0.2">
      <c r="A38" s="95" t="s">
        <v>24</v>
      </c>
    </row>
    <row r="39" spans="1:1" ht="15.95" customHeight="1" x14ac:dyDescent="0.2">
      <c r="A39" s="93"/>
    </row>
    <row r="40" spans="1:1" x14ac:dyDescent="0.2">
      <c r="A40" s="33" t="s">
        <v>25</v>
      </c>
    </row>
    <row r="41" spans="1:1" s="94" customFormat="1" ht="15.95" customHeight="1" x14ac:dyDescent="0.2">
      <c r="A41" s="97"/>
    </row>
    <row r="42" spans="1:1" ht="38.25" x14ac:dyDescent="0.2">
      <c r="A42" s="95" t="s">
        <v>26</v>
      </c>
    </row>
    <row r="43" spans="1:1" ht="15.95" customHeight="1" x14ac:dyDescent="0.2">
      <c r="A43" s="73"/>
    </row>
    <row r="44" spans="1:1" x14ac:dyDescent="0.2">
      <c r="A44" s="73" t="s">
        <v>27</v>
      </c>
    </row>
    <row r="45" spans="1:1" x14ac:dyDescent="0.2">
      <c r="A45" s="73" t="s">
        <v>28</v>
      </c>
    </row>
    <row r="46" spans="1:1" x14ac:dyDescent="0.2">
      <c r="A46" s="73"/>
    </row>
    <row r="47" spans="1:1" x14ac:dyDescent="0.2">
      <c r="A47" s="73" t="s">
        <v>29</v>
      </c>
    </row>
    <row r="48" spans="1:1" ht="15.95" customHeight="1" x14ac:dyDescent="0.2">
      <c r="A48" s="73" t="s">
        <v>30</v>
      </c>
    </row>
    <row r="49" spans="1:1" ht="15.95" customHeight="1" x14ac:dyDescent="0.2">
      <c r="A49" s="73"/>
    </row>
    <row r="50" spans="1:1" x14ac:dyDescent="0.2">
      <c r="A50" s="73" t="s">
        <v>31</v>
      </c>
    </row>
    <row r="51" spans="1:1" x14ac:dyDescent="0.2">
      <c r="A51" s="73" t="s">
        <v>32</v>
      </c>
    </row>
    <row r="52" spans="1:1" ht="15.95" customHeight="1" x14ac:dyDescent="0.2"/>
    <row r="53" spans="1:1" x14ac:dyDescent="0.2">
      <c r="A53" s="33" t="s">
        <v>33</v>
      </c>
    </row>
    <row r="54" spans="1:1" s="94" customFormat="1" x14ac:dyDescent="0.2">
      <c r="A54" s="35"/>
    </row>
    <row r="55" spans="1:1" ht="25.5" x14ac:dyDescent="0.2">
      <c r="A55" s="95" t="s">
        <v>34</v>
      </c>
    </row>
    <row r="56" spans="1:1" ht="15.95" customHeight="1" x14ac:dyDescent="0.2">
      <c r="A56" s="98"/>
    </row>
    <row r="57" spans="1:1" ht="25.5" customHeight="1" x14ac:dyDescent="0.2">
      <c r="A57" s="95" t="s">
        <v>35</v>
      </c>
    </row>
    <row r="58" spans="1:1" ht="15.95" customHeight="1" x14ac:dyDescent="0.2">
      <c r="A58" s="99"/>
    </row>
    <row r="59" spans="1:1" ht="25.5" x14ac:dyDescent="0.2">
      <c r="A59" s="95" t="s">
        <v>286</v>
      </c>
    </row>
    <row r="60" spans="1:1" ht="15.95" customHeight="1" x14ac:dyDescent="0.2">
      <c r="A60" s="98"/>
    </row>
    <row r="61" spans="1:1" ht="38.25" x14ac:dyDescent="0.2">
      <c r="A61" s="95" t="s">
        <v>36</v>
      </c>
    </row>
    <row r="62" spans="1:1" ht="15.95" customHeight="1" x14ac:dyDescent="0.2">
      <c r="A62" s="99"/>
    </row>
    <row r="63" spans="1:1" ht="15.95" customHeight="1" x14ac:dyDescent="0.2"/>
    <row r="64" spans="1:1" x14ac:dyDescent="0.2">
      <c r="A64" s="33" t="s">
        <v>37</v>
      </c>
    </row>
    <row r="65" spans="1:1" s="94" customFormat="1" ht="15.95" customHeight="1" x14ac:dyDescent="0.2">
      <c r="A65" s="35"/>
    </row>
    <row r="66" spans="1:1" s="94" customFormat="1" x14ac:dyDescent="0.2">
      <c r="A66" s="100" t="s">
        <v>38</v>
      </c>
    </row>
    <row r="67" spans="1:1" s="102" customFormat="1" ht="32.1" customHeight="1" x14ac:dyDescent="0.2">
      <c r="A67" s="101" t="s">
        <v>39</v>
      </c>
    </row>
    <row r="68" spans="1:1" ht="32.1" customHeight="1" x14ac:dyDescent="0.2">
      <c r="A68" s="92" t="s">
        <v>40</v>
      </c>
    </row>
    <row r="69" spans="1:1" ht="32.1" customHeight="1" x14ac:dyDescent="0.2">
      <c r="A69" s="92" t="s">
        <v>41</v>
      </c>
    </row>
    <row r="70" spans="1:1" x14ac:dyDescent="0.2">
      <c r="A70" s="103"/>
    </row>
    <row r="71" spans="1:1" x14ac:dyDescent="0.2">
      <c r="A71" s="104"/>
    </row>
    <row r="72" spans="1:1" ht="14.25" x14ac:dyDescent="0.2">
      <c r="A72" s="105"/>
    </row>
    <row r="73" spans="1:1" x14ac:dyDescent="0.2">
      <c r="A73" s="103"/>
    </row>
    <row r="74" spans="1:1" x14ac:dyDescent="0.2">
      <c r="A74" s="104"/>
    </row>
    <row r="75" spans="1:1" x14ac:dyDescent="0.2">
      <c r="A75" s="104"/>
    </row>
    <row r="76" spans="1:1" x14ac:dyDescent="0.2">
      <c r="A76" s="104"/>
    </row>
    <row r="77" spans="1:1" x14ac:dyDescent="0.2">
      <c r="A77" s="104"/>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894E-1501-4257-8581-B42DD1F279BC}">
  <sheetPr codeName="Sheet2"/>
  <dimension ref="A2:A12"/>
  <sheetViews>
    <sheetView showGridLines="0" zoomScaleNormal="100" workbookViewId="0">
      <selection activeCell="A33" sqref="A33"/>
    </sheetView>
  </sheetViews>
  <sheetFormatPr defaultRowHeight="12.75" x14ac:dyDescent="0.2"/>
  <cols>
    <col min="1" max="1" width="130.7109375" bestFit="1" customWidth="1"/>
  </cols>
  <sheetData>
    <row r="2" spans="1:1" ht="18" customHeight="1" x14ac:dyDescent="0.25">
      <c r="A2" s="69" t="s">
        <v>42</v>
      </c>
    </row>
    <row r="3" spans="1:1" ht="18" customHeight="1" x14ac:dyDescent="0.2">
      <c r="A3" s="70" t="s">
        <v>43</v>
      </c>
    </row>
    <row r="4" spans="1:1" ht="18" customHeight="1" x14ac:dyDescent="0.2">
      <c r="A4" s="67" t="s">
        <v>44</v>
      </c>
    </row>
    <row r="5" spans="1:1" ht="18" customHeight="1" x14ac:dyDescent="0.2">
      <c r="A5" s="67" t="s">
        <v>45</v>
      </c>
    </row>
    <row r="6" spans="1:1" ht="18" customHeight="1" x14ac:dyDescent="0.2">
      <c r="A6" s="68" t="s">
        <v>46</v>
      </c>
    </row>
    <row r="7" spans="1:1" ht="18" customHeight="1" x14ac:dyDescent="0.2">
      <c r="A7" s="68" t="s">
        <v>47</v>
      </c>
    </row>
    <row r="8" spans="1:1" ht="18" customHeight="1" x14ac:dyDescent="0.2">
      <c r="A8" s="68"/>
    </row>
    <row r="9" spans="1:1" ht="18" customHeight="1" x14ac:dyDescent="0.2">
      <c r="A9" s="70" t="s">
        <v>48</v>
      </c>
    </row>
    <row r="10" spans="1:1" ht="18" customHeight="1" x14ac:dyDescent="0.2">
      <c r="A10" s="68" t="s">
        <v>49</v>
      </c>
    </row>
    <row r="11" spans="1:1" ht="18" customHeight="1" x14ac:dyDescent="0.2">
      <c r="A11" s="68" t="s">
        <v>50</v>
      </c>
    </row>
    <row r="12" spans="1:1" x14ac:dyDescent="0.2">
      <c r="A12" s="68" t="s">
        <v>51</v>
      </c>
    </row>
  </sheetData>
  <hyperlinks>
    <hyperlink ref="A5" location="'6'!A1" display="Table 6: Annual Percent Change in Number of Pharmacy Degrees Conferred 1984–2024 Over Previous Year" xr:uid="{EF645DED-E8AB-4065-8E94-3116CE1AE7EA}"/>
    <hyperlink ref="A6" location="'7'!A1" display="Table 7: Estimated Attrition Rates for First-Professional Degree Classes 1984–2024" xr:uid="{395344FE-4BA1-4986-ABC0-40A2EAC1DABA}"/>
    <hyperlink ref="A7" location="'9'!A1" display="Table 8: Progression Rates for First-Professional Degree Classes 2008–2024" xr:uid="{93741B97-A157-4132-BB58-1DCAF0A8A6C7}"/>
    <hyperlink ref="A10" location="'9'!A1" display="Table 9: By State and Degree" xr:uid="{53CF8753-C6CE-4FEC-A858-12DD7C94E11F}"/>
    <hyperlink ref="A4" location="'5'!A1" display="Table 5: By Degree and Gender, 1965–2024" xr:uid="{D1C2F795-55A2-4F91-8735-14F084C7C6FA}"/>
    <hyperlink ref="A11" location="'10'!A1" display="Table 10:  Master of Science Degrees (M.S.) Conferred" xr:uid="{F53EDA23-C3EB-4426-A253-2B9285A62801}"/>
    <hyperlink ref="A12" location="'11'!A1" display="Table 11:  Doctor of Philosophy Degrees (Ph.D.) Conferred" xr:uid="{CFEBB9A4-745E-422C-9B2F-ECE59D3876D6}"/>
  </hyperlink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H69"/>
  <sheetViews>
    <sheetView showGridLines="0" zoomScaleNormal="100" workbookViewId="0">
      <selection activeCell="C66" sqref="C66"/>
    </sheetView>
  </sheetViews>
  <sheetFormatPr defaultColWidth="11.42578125" defaultRowHeight="20.100000000000001" customHeight="1" x14ac:dyDescent="0.2"/>
  <cols>
    <col min="1" max="1" width="9" style="8" customWidth="1"/>
    <col min="2" max="6" width="25.28515625" style="19" customWidth="1"/>
    <col min="7" max="7" width="11.7109375" style="19" customWidth="1"/>
    <col min="8" max="16384" width="11.42578125" style="8"/>
  </cols>
  <sheetData>
    <row r="2" spans="1:7" s="111" customFormat="1" ht="30" customHeight="1" x14ac:dyDescent="0.2">
      <c r="A2" s="110" t="s">
        <v>52</v>
      </c>
    </row>
    <row r="4" spans="1:7" s="22" customFormat="1" ht="20.100000000000001" customHeight="1" x14ac:dyDescent="0.2">
      <c r="A4" s="24"/>
      <c r="B4" s="33" t="s">
        <v>53</v>
      </c>
      <c r="C4" s="33" t="s">
        <v>54</v>
      </c>
      <c r="D4" s="74" t="s">
        <v>55</v>
      </c>
      <c r="E4" s="33" t="s">
        <v>56</v>
      </c>
      <c r="F4" s="33" t="s">
        <v>57</v>
      </c>
      <c r="G4" s="33" t="s">
        <v>58</v>
      </c>
    </row>
    <row r="5" spans="1:7" s="32" customFormat="1" ht="50.1" customHeight="1" x14ac:dyDescent="0.2">
      <c r="A5" s="46" t="s">
        <v>59</v>
      </c>
      <c r="B5" s="28" t="s">
        <v>60</v>
      </c>
      <c r="C5" s="28" t="s">
        <v>60</v>
      </c>
      <c r="D5" s="28" t="s">
        <v>60</v>
      </c>
      <c r="E5" s="28" t="s">
        <v>60</v>
      </c>
      <c r="F5" s="28" t="s">
        <v>60</v>
      </c>
      <c r="G5" s="28" t="s">
        <v>60</v>
      </c>
    </row>
    <row r="6" spans="1:7" ht="20.100000000000001" customHeight="1" x14ac:dyDescent="0.2">
      <c r="A6" s="30">
        <v>1965</v>
      </c>
      <c r="B6" s="50">
        <v>3177</v>
      </c>
      <c r="C6" s="50">
        <v>183</v>
      </c>
      <c r="D6" s="50">
        <v>3360</v>
      </c>
      <c r="E6" s="50" t="s">
        <v>61</v>
      </c>
      <c r="F6" s="50">
        <v>176</v>
      </c>
      <c r="G6" s="50">
        <v>108</v>
      </c>
    </row>
    <row r="7" spans="1:7" ht="20.100000000000001" customHeight="1" x14ac:dyDescent="0.2">
      <c r="A7" s="31">
        <v>1966</v>
      </c>
      <c r="B7" s="51">
        <v>3470</v>
      </c>
      <c r="C7" s="51">
        <v>189</v>
      </c>
      <c r="D7" s="51">
        <v>3659</v>
      </c>
      <c r="E7" s="51" t="s">
        <v>61</v>
      </c>
      <c r="F7" s="51">
        <v>190</v>
      </c>
      <c r="G7" s="51">
        <v>123</v>
      </c>
    </row>
    <row r="8" spans="1:7" ht="20.100000000000001" customHeight="1" x14ac:dyDescent="0.2">
      <c r="A8" s="30">
        <v>1967</v>
      </c>
      <c r="B8" s="50">
        <v>3571</v>
      </c>
      <c r="C8" s="50">
        <v>173</v>
      </c>
      <c r="D8" s="50">
        <v>3744</v>
      </c>
      <c r="E8" s="50" t="s">
        <v>61</v>
      </c>
      <c r="F8" s="50">
        <v>267</v>
      </c>
      <c r="G8" s="50">
        <v>126</v>
      </c>
    </row>
    <row r="9" spans="1:7" ht="20.100000000000001" customHeight="1" x14ac:dyDescent="0.2">
      <c r="A9" s="31">
        <v>1968</v>
      </c>
      <c r="B9" s="51">
        <v>3766</v>
      </c>
      <c r="C9" s="51">
        <v>222</v>
      </c>
      <c r="D9" s="51">
        <v>3988</v>
      </c>
      <c r="E9" s="51" t="s">
        <v>61</v>
      </c>
      <c r="F9" s="51">
        <v>263</v>
      </c>
      <c r="G9" s="51">
        <v>134</v>
      </c>
    </row>
    <row r="10" spans="1:7" ht="20.100000000000001" customHeight="1" x14ac:dyDescent="0.2">
      <c r="A10" s="30">
        <v>1969</v>
      </c>
      <c r="B10" s="50">
        <v>4079</v>
      </c>
      <c r="C10" s="50">
        <v>209</v>
      </c>
      <c r="D10" s="50">
        <v>4288</v>
      </c>
      <c r="E10" s="50" t="s">
        <v>61</v>
      </c>
      <c r="F10" s="50">
        <v>277</v>
      </c>
      <c r="G10" s="50">
        <v>145</v>
      </c>
    </row>
    <row r="11" spans="1:7" ht="20.100000000000001" customHeight="1" x14ac:dyDescent="0.2">
      <c r="A11" s="31">
        <v>1970</v>
      </c>
      <c r="B11" s="51">
        <v>4517</v>
      </c>
      <c r="C11" s="51">
        <v>241</v>
      </c>
      <c r="D11" s="51">
        <v>4758</v>
      </c>
      <c r="E11" s="51" t="s">
        <v>61</v>
      </c>
      <c r="F11" s="51">
        <v>290</v>
      </c>
      <c r="G11" s="51">
        <v>141</v>
      </c>
    </row>
    <row r="12" spans="1:7" ht="20.100000000000001" customHeight="1" x14ac:dyDescent="0.2">
      <c r="A12" s="30">
        <v>1971</v>
      </c>
      <c r="B12" s="50">
        <v>4524</v>
      </c>
      <c r="C12" s="50">
        <v>223</v>
      </c>
      <c r="D12" s="50">
        <v>4747</v>
      </c>
      <c r="E12" s="50" t="s">
        <v>61</v>
      </c>
      <c r="F12" s="50">
        <v>275</v>
      </c>
      <c r="G12" s="50">
        <v>177</v>
      </c>
    </row>
    <row r="13" spans="1:7" ht="20.100000000000001" customHeight="1" x14ac:dyDescent="0.2">
      <c r="A13" s="31">
        <v>1972</v>
      </c>
      <c r="B13" s="51">
        <v>4570</v>
      </c>
      <c r="C13" s="51">
        <v>288</v>
      </c>
      <c r="D13" s="51">
        <v>4858</v>
      </c>
      <c r="E13" s="51" t="s">
        <v>61</v>
      </c>
      <c r="F13" s="51">
        <v>261</v>
      </c>
      <c r="G13" s="51">
        <v>168</v>
      </c>
    </row>
    <row r="14" spans="1:7" ht="20.100000000000001" customHeight="1" x14ac:dyDescent="0.2">
      <c r="A14" s="30">
        <v>1973</v>
      </c>
      <c r="B14" s="50">
        <v>4933</v>
      </c>
      <c r="C14" s="50">
        <v>251</v>
      </c>
      <c r="D14" s="50">
        <v>5184</v>
      </c>
      <c r="E14" s="50">
        <v>117</v>
      </c>
      <c r="F14" s="50">
        <v>326</v>
      </c>
      <c r="G14" s="50">
        <v>187</v>
      </c>
    </row>
    <row r="15" spans="1:7" ht="20.100000000000001" customHeight="1" x14ac:dyDescent="0.2">
      <c r="A15" s="31">
        <v>1974</v>
      </c>
      <c r="B15" s="51">
        <v>5663</v>
      </c>
      <c r="C15" s="51">
        <v>294</v>
      </c>
      <c r="D15" s="51">
        <v>5957</v>
      </c>
      <c r="E15" s="51">
        <v>140</v>
      </c>
      <c r="F15" s="51">
        <v>320</v>
      </c>
      <c r="G15" s="51">
        <v>184</v>
      </c>
    </row>
    <row r="16" spans="1:7" ht="20.100000000000001" customHeight="1" x14ac:dyDescent="0.2">
      <c r="A16" s="30">
        <v>1975</v>
      </c>
      <c r="B16" s="50">
        <v>6399</v>
      </c>
      <c r="C16" s="50">
        <v>313</v>
      </c>
      <c r="D16" s="50">
        <v>6712</v>
      </c>
      <c r="E16" s="50">
        <v>136</v>
      </c>
      <c r="F16" s="50">
        <v>339</v>
      </c>
      <c r="G16" s="50">
        <v>189</v>
      </c>
    </row>
    <row r="17" spans="1:7" ht="20.100000000000001" customHeight="1" x14ac:dyDescent="0.2">
      <c r="A17" s="31">
        <v>1976</v>
      </c>
      <c r="B17" s="51">
        <v>7105</v>
      </c>
      <c r="C17" s="51">
        <v>359</v>
      </c>
      <c r="D17" s="51">
        <v>7464</v>
      </c>
      <c r="E17" s="51">
        <v>126</v>
      </c>
      <c r="F17" s="51">
        <v>393</v>
      </c>
      <c r="G17" s="51">
        <v>189</v>
      </c>
    </row>
    <row r="18" spans="1:7" ht="20.100000000000001" customHeight="1" x14ac:dyDescent="0.2">
      <c r="A18" s="30">
        <v>1977</v>
      </c>
      <c r="B18" s="50">
        <v>7649</v>
      </c>
      <c r="C18" s="50">
        <v>362</v>
      </c>
      <c r="D18" s="50">
        <v>8011</v>
      </c>
      <c r="E18" s="50">
        <v>189</v>
      </c>
      <c r="F18" s="50">
        <v>399</v>
      </c>
      <c r="G18" s="50">
        <v>166</v>
      </c>
    </row>
    <row r="19" spans="1:7" ht="20.100000000000001" customHeight="1" x14ac:dyDescent="0.2">
      <c r="A19" s="31">
        <v>1978</v>
      </c>
      <c r="B19" s="51">
        <v>7430</v>
      </c>
      <c r="C19" s="51">
        <v>355</v>
      </c>
      <c r="D19" s="51">
        <v>7785</v>
      </c>
      <c r="E19" s="51">
        <v>197</v>
      </c>
      <c r="F19" s="51">
        <v>422</v>
      </c>
      <c r="G19" s="51">
        <v>178</v>
      </c>
    </row>
    <row r="20" spans="1:7" ht="20.100000000000001" customHeight="1" x14ac:dyDescent="0.2">
      <c r="A20" s="30">
        <v>1979</v>
      </c>
      <c r="B20" s="50">
        <v>7095</v>
      </c>
      <c r="C20" s="50">
        <v>461</v>
      </c>
      <c r="D20" s="50">
        <v>7556</v>
      </c>
      <c r="E20" s="50">
        <v>190</v>
      </c>
      <c r="F20" s="50">
        <v>435</v>
      </c>
      <c r="G20" s="50">
        <v>153</v>
      </c>
    </row>
    <row r="21" spans="1:7" ht="20.100000000000001" customHeight="1" x14ac:dyDescent="0.2">
      <c r="A21" s="31">
        <v>1980</v>
      </c>
      <c r="B21" s="51">
        <v>6985</v>
      </c>
      <c r="C21" s="51">
        <v>447</v>
      </c>
      <c r="D21" s="51">
        <v>7432</v>
      </c>
      <c r="E21" s="51">
        <v>180</v>
      </c>
      <c r="F21" s="51">
        <v>465</v>
      </c>
      <c r="G21" s="51">
        <v>189</v>
      </c>
    </row>
    <row r="22" spans="1:7" ht="20.100000000000001" customHeight="1" x14ac:dyDescent="0.2">
      <c r="A22" s="30">
        <v>1981</v>
      </c>
      <c r="B22" s="50">
        <v>6869</v>
      </c>
      <c r="C22" s="50">
        <v>454</v>
      </c>
      <c r="D22" s="50">
        <v>7323</v>
      </c>
      <c r="E22" s="50">
        <v>210</v>
      </c>
      <c r="F22" s="50">
        <v>434</v>
      </c>
      <c r="G22" s="50">
        <v>180</v>
      </c>
    </row>
    <row r="23" spans="1:7" ht="20.100000000000001" customHeight="1" x14ac:dyDescent="0.2">
      <c r="A23" s="31">
        <v>1982</v>
      </c>
      <c r="B23" s="51">
        <v>6448</v>
      </c>
      <c r="C23" s="51">
        <v>411</v>
      </c>
      <c r="D23" s="51">
        <v>6859</v>
      </c>
      <c r="E23" s="51">
        <v>207</v>
      </c>
      <c r="F23" s="51">
        <v>458</v>
      </c>
      <c r="G23" s="51">
        <v>182</v>
      </c>
    </row>
    <row r="24" spans="1:7" ht="20.100000000000001" customHeight="1" x14ac:dyDescent="0.2">
      <c r="A24" s="30">
        <v>1983</v>
      </c>
      <c r="B24" s="50">
        <v>5919</v>
      </c>
      <c r="C24" s="50">
        <v>455</v>
      </c>
      <c r="D24" s="50">
        <v>6374</v>
      </c>
      <c r="E24" s="50">
        <v>271</v>
      </c>
      <c r="F24" s="50">
        <v>426</v>
      </c>
      <c r="G24" s="50">
        <v>208</v>
      </c>
    </row>
    <row r="25" spans="1:7" ht="20.100000000000001" customHeight="1" x14ac:dyDescent="0.2">
      <c r="A25" s="31">
        <v>1984</v>
      </c>
      <c r="B25" s="51">
        <v>5546</v>
      </c>
      <c r="C25" s="51">
        <v>417</v>
      </c>
      <c r="D25" s="51">
        <v>5963</v>
      </c>
      <c r="E25" s="51">
        <v>331</v>
      </c>
      <c r="F25" s="51">
        <v>394</v>
      </c>
      <c r="G25" s="51">
        <v>227</v>
      </c>
    </row>
    <row r="26" spans="1:7" ht="20.100000000000001" customHeight="1" x14ac:dyDescent="0.2">
      <c r="A26" s="30">
        <v>1985</v>
      </c>
      <c r="B26" s="50">
        <v>5147</v>
      </c>
      <c r="C26" s="50">
        <v>588</v>
      </c>
      <c r="D26" s="50">
        <v>5735</v>
      </c>
      <c r="E26" s="50">
        <v>224</v>
      </c>
      <c r="F26" s="50">
        <v>338</v>
      </c>
      <c r="G26" s="50">
        <v>232</v>
      </c>
    </row>
    <row r="27" spans="1:7" ht="20.100000000000001" customHeight="1" x14ac:dyDescent="0.2">
      <c r="A27" s="31">
        <v>1986</v>
      </c>
      <c r="B27" s="51">
        <v>5190</v>
      </c>
      <c r="C27" s="51">
        <v>610</v>
      </c>
      <c r="D27" s="51">
        <v>5800</v>
      </c>
      <c r="E27" s="51">
        <v>210</v>
      </c>
      <c r="F27" s="51">
        <v>415</v>
      </c>
      <c r="G27" s="51">
        <v>260</v>
      </c>
    </row>
    <row r="28" spans="1:7" ht="20.100000000000001" customHeight="1" x14ac:dyDescent="0.2">
      <c r="A28" s="30">
        <v>1987</v>
      </c>
      <c r="B28" s="50">
        <v>5164</v>
      </c>
      <c r="C28" s="50">
        <v>690</v>
      </c>
      <c r="D28" s="50">
        <v>5854</v>
      </c>
      <c r="E28" s="50">
        <v>212</v>
      </c>
      <c r="F28" s="50">
        <v>348</v>
      </c>
      <c r="G28" s="50">
        <v>283</v>
      </c>
    </row>
    <row r="29" spans="1:7" ht="20.100000000000001" customHeight="1" x14ac:dyDescent="0.2">
      <c r="A29" s="31">
        <v>1988</v>
      </c>
      <c r="B29" s="51">
        <v>5371</v>
      </c>
      <c r="C29" s="51">
        <v>813</v>
      </c>
      <c r="D29" s="51">
        <v>6184</v>
      </c>
      <c r="E29" s="51">
        <v>159</v>
      </c>
      <c r="F29" s="51">
        <v>353</v>
      </c>
      <c r="G29" s="51">
        <v>263</v>
      </c>
    </row>
    <row r="30" spans="1:7" ht="20.100000000000001" customHeight="1" x14ac:dyDescent="0.2">
      <c r="A30" s="30">
        <v>1989</v>
      </c>
      <c r="B30" s="50">
        <v>5721</v>
      </c>
      <c r="C30" s="50">
        <v>839</v>
      </c>
      <c r="D30" s="50">
        <v>6560</v>
      </c>
      <c r="E30" s="50">
        <v>222</v>
      </c>
      <c r="F30" s="50">
        <v>391</v>
      </c>
      <c r="G30" s="50">
        <v>287</v>
      </c>
    </row>
    <row r="31" spans="1:7" ht="20.100000000000001" customHeight="1" x14ac:dyDescent="0.2">
      <c r="A31" s="31">
        <v>1990</v>
      </c>
      <c r="B31" s="51">
        <v>6010</v>
      </c>
      <c r="C31" s="51">
        <v>946</v>
      </c>
      <c r="D31" s="51">
        <v>6956</v>
      </c>
      <c r="E31" s="51">
        <v>302</v>
      </c>
      <c r="F31" s="51">
        <v>385</v>
      </c>
      <c r="G31" s="51">
        <v>273</v>
      </c>
    </row>
    <row r="32" spans="1:7" ht="20.100000000000001" customHeight="1" x14ac:dyDescent="0.2">
      <c r="A32" s="30">
        <v>1991</v>
      </c>
      <c r="B32" s="50">
        <v>5927</v>
      </c>
      <c r="C32" s="50">
        <v>1195</v>
      </c>
      <c r="D32" s="50">
        <v>7122</v>
      </c>
      <c r="E32" s="50">
        <v>271</v>
      </c>
      <c r="F32" s="50">
        <v>364</v>
      </c>
      <c r="G32" s="50">
        <v>313</v>
      </c>
    </row>
    <row r="33" spans="1:7" ht="20.100000000000001" customHeight="1" x14ac:dyDescent="0.2">
      <c r="A33" s="31">
        <v>1992</v>
      </c>
      <c r="B33" s="51">
        <v>5897</v>
      </c>
      <c r="C33" s="51">
        <v>1216</v>
      </c>
      <c r="D33" s="51">
        <v>7113</v>
      </c>
      <c r="E33" s="51">
        <v>286</v>
      </c>
      <c r="F33" s="51">
        <v>282</v>
      </c>
      <c r="G33" s="51">
        <v>317</v>
      </c>
    </row>
    <row r="34" spans="1:7" ht="20.100000000000001" customHeight="1" x14ac:dyDescent="0.2">
      <c r="A34" s="30">
        <v>1993</v>
      </c>
      <c r="B34" s="50">
        <v>6031</v>
      </c>
      <c r="C34" s="50">
        <v>1349</v>
      </c>
      <c r="D34" s="50">
        <v>7380</v>
      </c>
      <c r="E34" s="50">
        <v>396</v>
      </c>
      <c r="F34" s="50">
        <v>301</v>
      </c>
      <c r="G34" s="50">
        <v>348</v>
      </c>
    </row>
    <row r="35" spans="1:7" ht="20.100000000000001" customHeight="1" x14ac:dyDescent="0.2">
      <c r="A35" s="31">
        <v>1994</v>
      </c>
      <c r="B35" s="51">
        <v>6145</v>
      </c>
      <c r="C35" s="51">
        <v>1359</v>
      </c>
      <c r="D35" s="51">
        <v>7504</v>
      </c>
      <c r="E35" s="51">
        <v>575</v>
      </c>
      <c r="F35" s="51">
        <v>355</v>
      </c>
      <c r="G35" s="51">
        <v>320</v>
      </c>
    </row>
    <row r="36" spans="1:7" ht="20.100000000000001" customHeight="1" x14ac:dyDescent="0.2">
      <c r="A36" s="30">
        <v>1995</v>
      </c>
      <c r="B36" s="50">
        <v>6218</v>
      </c>
      <c r="C36" s="50">
        <v>1619</v>
      </c>
      <c r="D36" s="50">
        <v>7837</v>
      </c>
      <c r="E36" s="50">
        <v>704</v>
      </c>
      <c r="F36" s="50">
        <v>392</v>
      </c>
      <c r="G36" s="50">
        <v>350</v>
      </c>
    </row>
    <row r="37" spans="1:7" ht="20.100000000000001" customHeight="1" x14ac:dyDescent="0.2">
      <c r="A37" s="31">
        <v>1996</v>
      </c>
      <c r="B37" s="51">
        <v>6168</v>
      </c>
      <c r="C37" s="51">
        <v>1835</v>
      </c>
      <c r="D37" s="51">
        <v>8003</v>
      </c>
      <c r="E37" s="51">
        <v>732</v>
      </c>
      <c r="F37" s="51">
        <v>422</v>
      </c>
      <c r="G37" s="51">
        <v>304</v>
      </c>
    </row>
    <row r="38" spans="1:7" ht="20.100000000000001" customHeight="1" x14ac:dyDescent="0.2">
      <c r="A38" s="30">
        <v>1997</v>
      </c>
      <c r="B38" s="50">
        <v>5768</v>
      </c>
      <c r="C38" s="50">
        <v>2004</v>
      </c>
      <c r="D38" s="50">
        <v>7772</v>
      </c>
      <c r="E38" s="50">
        <v>859</v>
      </c>
      <c r="F38" s="50">
        <v>400</v>
      </c>
      <c r="G38" s="50">
        <v>358</v>
      </c>
    </row>
    <row r="39" spans="1:7" ht="20.100000000000001" customHeight="1" x14ac:dyDescent="0.2">
      <c r="A39" s="31">
        <v>1998</v>
      </c>
      <c r="B39" s="51">
        <v>4768</v>
      </c>
      <c r="C39" s="51">
        <v>2632</v>
      </c>
      <c r="D39" s="51">
        <v>7400</v>
      </c>
      <c r="E39" s="51">
        <v>1014</v>
      </c>
      <c r="F39" s="51">
        <v>421</v>
      </c>
      <c r="G39" s="51">
        <v>411</v>
      </c>
    </row>
    <row r="40" spans="1:7" ht="20.100000000000001" customHeight="1" x14ac:dyDescent="0.2">
      <c r="A40" s="30">
        <v>1999</v>
      </c>
      <c r="B40" s="50">
        <v>3876</v>
      </c>
      <c r="C40" s="50">
        <v>3265</v>
      </c>
      <c r="D40" s="50">
        <v>7141</v>
      </c>
      <c r="E40" s="50">
        <v>913</v>
      </c>
      <c r="F40" s="50">
        <v>384</v>
      </c>
      <c r="G40" s="50">
        <v>359</v>
      </c>
    </row>
    <row r="41" spans="1:7" ht="20.100000000000001" customHeight="1" x14ac:dyDescent="0.2">
      <c r="A41" s="31">
        <v>2000</v>
      </c>
      <c r="B41" s="51">
        <v>2956</v>
      </c>
      <c r="C41" s="51">
        <v>4304</v>
      </c>
      <c r="D41" s="51">
        <v>7260</v>
      </c>
      <c r="E41" s="51">
        <v>1269</v>
      </c>
      <c r="F41" s="51">
        <v>354</v>
      </c>
      <c r="G41" s="51">
        <v>323</v>
      </c>
    </row>
    <row r="42" spans="1:7" ht="20.100000000000001" customHeight="1" x14ac:dyDescent="0.2">
      <c r="A42" s="30">
        <v>2001</v>
      </c>
      <c r="B42" s="50">
        <v>1914</v>
      </c>
      <c r="C42" s="50">
        <v>5086</v>
      </c>
      <c r="D42" s="50">
        <v>7000</v>
      </c>
      <c r="E42" s="50">
        <v>979</v>
      </c>
      <c r="F42" s="50">
        <v>461</v>
      </c>
      <c r="G42" s="50">
        <v>375</v>
      </c>
    </row>
    <row r="43" spans="1:7" ht="20.100000000000001" customHeight="1" x14ac:dyDescent="0.2">
      <c r="A43" s="31">
        <v>2002</v>
      </c>
      <c r="B43" s="51">
        <v>1415</v>
      </c>
      <c r="C43" s="51">
        <v>6158</v>
      </c>
      <c r="D43" s="51">
        <v>7573</v>
      </c>
      <c r="E43" s="51">
        <v>780</v>
      </c>
      <c r="F43" s="51">
        <v>443</v>
      </c>
      <c r="G43" s="51">
        <v>376</v>
      </c>
    </row>
    <row r="44" spans="1:7" ht="20.100000000000001" customHeight="1" x14ac:dyDescent="0.2">
      <c r="A44" s="30">
        <v>2003</v>
      </c>
      <c r="B44" s="50">
        <v>839</v>
      </c>
      <c r="C44" s="50">
        <v>6649</v>
      </c>
      <c r="D44" s="50">
        <v>7488</v>
      </c>
      <c r="E44" s="50">
        <v>895</v>
      </c>
      <c r="F44" s="50">
        <v>472</v>
      </c>
      <c r="G44" s="50">
        <v>384</v>
      </c>
    </row>
    <row r="45" spans="1:7" ht="20.100000000000001" customHeight="1" x14ac:dyDescent="0.2">
      <c r="A45" s="31">
        <v>2004</v>
      </c>
      <c r="B45" s="51">
        <v>388</v>
      </c>
      <c r="C45" s="51">
        <v>7770</v>
      </c>
      <c r="D45" s="51">
        <v>8158</v>
      </c>
      <c r="E45" s="51">
        <v>756</v>
      </c>
      <c r="F45" s="51">
        <v>651</v>
      </c>
      <c r="G45" s="51">
        <v>335</v>
      </c>
    </row>
    <row r="46" spans="1:7" ht="20.100000000000001" customHeight="1" x14ac:dyDescent="0.2">
      <c r="A46" s="30">
        <v>2005</v>
      </c>
      <c r="B46" s="50">
        <v>26</v>
      </c>
      <c r="C46" s="50">
        <v>8242</v>
      </c>
      <c r="D46" s="50">
        <v>8268</v>
      </c>
      <c r="E46" s="50">
        <v>668</v>
      </c>
      <c r="F46" s="50">
        <v>626</v>
      </c>
      <c r="G46" s="50">
        <v>429</v>
      </c>
    </row>
    <row r="47" spans="1:7" ht="20.100000000000001" customHeight="1" x14ac:dyDescent="0.2">
      <c r="A47" s="31">
        <v>2006</v>
      </c>
      <c r="B47" s="51">
        <v>0</v>
      </c>
      <c r="C47" s="51">
        <v>9040</v>
      </c>
      <c r="D47" s="51">
        <v>9040</v>
      </c>
      <c r="E47" s="51">
        <v>515</v>
      </c>
      <c r="F47" s="51">
        <v>644</v>
      </c>
      <c r="G47" s="51">
        <v>442</v>
      </c>
    </row>
    <row r="48" spans="1:7" ht="20.100000000000001" customHeight="1" x14ac:dyDescent="0.2">
      <c r="A48" s="30">
        <v>2007</v>
      </c>
      <c r="B48" s="50">
        <v>0</v>
      </c>
      <c r="C48" s="50">
        <v>9812</v>
      </c>
      <c r="D48" s="50">
        <v>9812</v>
      </c>
      <c r="E48" s="50">
        <v>470</v>
      </c>
      <c r="F48" s="50">
        <v>604</v>
      </c>
      <c r="G48" s="50">
        <v>412</v>
      </c>
    </row>
    <row r="49" spans="1:8" ht="20.100000000000001" customHeight="1" x14ac:dyDescent="0.2">
      <c r="A49" s="31">
        <v>2008</v>
      </c>
      <c r="B49" s="51">
        <v>0</v>
      </c>
      <c r="C49" s="51">
        <v>10500</v>
      </c>
      <c r="D49" s="51">
        <v>10500</v>
      </c>
      <c r="E49" s="51">
        <v>627</v>
      </c>
      <c r="F49" s="51">
        <v>732</v>
      </c>
      <c r="G49" s="51">
        <v>468</v>
      </c>
      <c r="H49" s="9"/>
    </row>
    <row r="50" spans="1:8" ht="20.100000000000001" customHeight="1" x14ac:dyDescent="0.2">
      <c r="A50" s="30">
        <v>2009</v>
      </c>
      <c r="B50" s="50">
        <v>0</v>
      </c>
      <c r="C50" s="50">
        <v>10988</v>
      </c>
      <c r="D50" s="50">
        <v>10988</v>
      </c>
      <c r="E50" s="50">
        <v>528</v>
      </c>
      <c r="F50" s="50">
        <v>767</v>
      </c>
      <c r="G50" s="50">
        <v>458</v>
      </c>
      <c r="H50" s="9"/>
    </row>
    <row r="51" spans="1:8" ht="20.100000000000001" customHeight="1" x14ac:dyDescent="0.2">
      <c r="A51" s="31">
        <v>2010</v>
      </c>
      <c r="B51" s="51">
        <v>0</v>
      </c>
      <c r="C51" s="51">
        <v>11487</v>
      </c>
      <c r="D51" s="51">
        <v>11487</v>
      </c>
      <c r="E51" s="51">
        <v>527</v>
      </c>
      <c r="F51" s="51">
        <v>773</v>
      </c>
      <c r="G51" s="51">
        <v>450</v>
      </c>
      <c r="H51" s="9"/>
    </row>
    <row r="52" spans="1:8" ht="20.100000000000001" customHeight="1" x14ac:dyDescent="0.2">
      <c r="A52" s="30">
        <v>2011</v>
      </c>
      <c r="B52" s="50">
        <v>0</v>
      </c>
      <c r="C52" s="50">
        <v>11931</v>
      </c>
      <c r="D52" s="50">
        <v>11931</v>
      </c>
      <c r="E52" s="50">
        <v>415</v>
      </c>
      <c r="F52" s="50">
        <v>822</v>
      </c>
      <c r="G52" s="50">
        <v>471</v>
      </c>
      <c r="H52" s="9"/>
    </row>
    <row r="53" spans="1:8" ht="20.100000000000001" customHeight="1" x14ac:dyDescent="0.2">
      <c r="A53" s="31">
        <v>2012</v>
      </c>
      <c r="B53" s="51">
        <v>0</v>
      </c>
      <c r="C53" s="51">
        <v>12719</v>
      </c>
      <c r="D53" s="51">
        <v>12719</v>
      </c>
      <c r="E53" s="51">
        <v>444</v>
      </c>
      <c r="F53" s="51">
        <v>681</v>
      </c>
      <c r="G53" s="51">
        <v>497</v>
      </c>
      <c r="H53" s="9"/>
    </row>
    <row r="54" spans="1:8" ht="20.100000000000001" customHeight="1" x14ac:dyDescent="0.2">
      <c r="A54" s="30">
        <v>2013</v>
      </c>
      <c r="B54" s="50">
        <v>0</v>
      </c>
      <c r="C54" s="50">
        <v>13207</v>
      </c>
      <c r="D54" s="50">
        <v>13207</v>
      </c>
      <c r="E54" s="50">
        <v>344</v>
      </c>
      <c r="F54" s="50">
        <v>655</v>
      </c>
      <c r="G54" s="50">
        <v>589</v>
      </c>
      <c r="H54" s="9"/>
    </row>
    <row r="55" spans="1:8" ht="20.100000000000001" customHeight="1" x14ac:dyDescent="0.2">
      <c r="A55" s="31">
        <v>2014</v>
      </c>
      <c r="B55" s="51">
        <v>0</v>
      </c>
      <c r="C55" s="51">
        <v>13838</v>
      </c>
      <c r="D55" s="51">
        <v>13838</v>
      </c>
      <c r="E55" s="51">
        <v>339</v>
      </c>
      <c r="F55" s="51">
        <v>775</v>
      </c>
      <c r="G55" s="51">
        <v>565</v>
      </c>
      <c r="H55" s="9"/>
    </row>
    <row r="56" spans="1:8" ht="20.100000000000001" customHeight="1" x14ac:dyDescent="0.2">
      <c r="A56" s="30">
        <v>2015</v>
      </c>
      <c r="B56" s="50">
        <v>0</v>
      </c>
      <c r="C56" s="50">
        <v>13994</v>
      </c>
      <c r="D56" s="50">
        <v>13994</v>
      </c>
      <c r="E56" s="50">
        <v>273</v>
      </c>
      <c r="F56" s="50">
        <v>720</v>
      </c>
      <c r="G56" s="50">
        <v>561</v>
      </c>
      <c r="H56" s="9"/>
    </row>
    <row r="57" spans="1:8" ht="20.100000000000001" customHeight="1" x14ac:dyDescent="0.2">
      <c r="A57" s="31">
        <v>2016</v>
      </c>
      <c r="B57" s="51">
        <v>0</v>
      </c>
      <c r="C57" s="51">
        <v>14556</v>
      </c>
      <c r="D57" s="51">
        <v>14556</v>
      </c>
      <c r="E57" s="51">
        <v>326</v>
      </c>
      <c r="F57" s="51">
        <v>1023</v>
      </c>
      <c r="G57" s="51">
        <v>547</v>
      </c>
      <c r="H57" s="9"/>
    </row>
    <row r="58" spans="1:8" ht="20.100000000000001" customHeight="1" x14ac:dyDescent="0.2">
      <c r="A58" s="30">
        <v>2017</v>
      </c>
      <c r="B58" s="50">
        <v>0</v>
      </c>
      <c r="C58" s="50">
        <v>14502</v>
      </c>
      <c r="D58" s="50">
        <v>14502</v>
      </c>
      <c r="E58" s="50">
        <v>217</v>
      </c>
      <c r="F58" s="50">
        <v>962</v>
      </c>
      <c r="G58" s="50">
        <v>537</v>
      </c>
      <c r="H58" s="9"/>
    </row>
    <row r="59" spans="1:8" ht="20.100000000000001" customHeight="1" x14ac:dyDescent="0.2">
      <c r="A59" s="31">
        <v>2018</v>
      </c>
      <c r="B59" s="51">
        <v>0</v>
      </c>
      <c r="C59" s="51">
        <v>14905</v>
      </c>
      <c r="D59" s="51">
        <v>14905</v>
      </c>
      <c r="E59" s="51">
        <v>205</v>
      </c>
      <c r="F59" s="51">
        <v>1047</v>
      </c>
      <c r="G59" s="51">
        <v>600</v>
      </c>
      <c r="H59" s="9"/>
    </row>
    <row r="60" spans="1:8" ht="20.100000000000001" customHeight="1" x14ac:dyDescent="0.2">
      <c r="A60" s="30">
        <v>2019</v>
      </c>
      <c r="B60" s="50">
        <v>0</v>
      </c>
      <c r="C60" s="50">
        <v>14800</v>
      </c>
      <c r="D60" s="50">
        <v>14800</v>
      </c>
      <c r="E60" s="50">
        <v>312</v>
      </c>
      <c r="F60" s="50">
        <v>1128</v>
      </c>
      <c r="G60" s="50">
        <v>600</v>
      </c>
      <c r="H60" s="9"/>
    </row>
    <row r="61" spans="1:8" ht="20.100000000000001" customHeight="1" x14ac:dyDescent="0.2">
      <c r="A61" s="31">
        <v>2020</v>
      </c>
      <c r="B61" s="51">
        <v>0</v>
      </c>
      <c r="C61" s="51">
        <v>14320</v>
      </c>
      <c r="D61" s="51">
        <v>14320</v>
      </c>
      <c r="E61" s="51">
        <v>175</v>
      </c>
      <c r="F61" s="51">
        <v>1130</v>
      </c>
      <c r="G61" s="51">
        <v>529</v>
      </c>
      <c r="H61" s="9"/>
    </row>
    <row r="62" spans="1:8" ht="20.100000000000001" customHeight="1" x14ac:dyDescent="0.2">
      <c r="A62" s="30">
        <v>2021</v>
      </c>
      <c r="B62" s="50">
        <v>0</v>
      </c>
      <c r="C62" s="50">
        <v>14223</v>
      </c>
      <c r="D62" s="50">
        <v>14223</v>
      </c>
      <c r="E62" s="50">
        <v>186</v>
      </c>
      <c r="F62" s="50">
        <v>1403</v>
      </c>
      <c r="G62" s="50">
        <v>595</v>
      </c>
      <c r="H62" s="9"/>
    </row>
    <row r="63" spans="1:8" ht="20.100000000000001" customHeight="1" x14ac:dyDescent="0.2">
      <c r="A63" s="31">
        <v>2022</v>
      </c>
      <c r="B63" s="51">
        <v>0</v>
      </c>
      <c r="C63" s="51">
        <v>13323</v>
      </c>
      <c r="D63" s="51">
        <v>13323</v>
      </c>
      <c r="E63" s="51">
        <v>203</v>
      </c>
      <c r="F63" s="51">
        <v>1552</v>
      </c>
      <c r="G63" s="51">
        <v>623</v>
      </c>
      <c r="H63" s="9"/>
    </row>
    <row r="64" spans="1:8" ht="20.100000000000001" customHeight="1" x14ac:dyDescent="0.2">
      <c r="A64" s="30">
        <v>2023</v>
      </c>
      <c r="B64" s="50">
        <v>0</v>
      </c>
      <c r="C64" s="50">
        <v>12639</v>
      </c>
      <c r="D64" s="50">
        <v>12639</v>
      </c>
      <c r="E64" s="50">
        <v>189</v>
      </c>
      <c r="F64" s="50">
        <v>1888</v>
      </c>
      <c r="G64" s="50">
        <v>657</v>
      </c>
      <c r="H64" s="9"/>
    </row>
    <row r="65" spans="1:8" ht="20.100000000000001" customHeight="1" x14ac:dyDescent="0.2">
      <c r="A65" s="31">
        <v>2024</v>
      </c>
      <c r="B65" s="51">
        <v>0</v>
      </c>
      <c r="C65" s="51">
        <v>11386</v>
      </c>
      <c r="D65" s="51">
        <v>11386</v>
      </c>
      <c r="E65" s="51">
        <v>131</v>
      </c>
      <c r="F65" s="51">
        <v>1757</v>
      </c>
      <c r="G65" s="51">
        <v>553</v>
      </c>
      <c r="H65" s="9"/>
    </row>
    <row r="66" spans="1:8" ht="20.100000000000001" customHeight="1" x14ac:dyDescent="0.2">
      <c r="A66" s="75"/>
      <c r="B66" s="76"/>
      <c r="C66" s="76"/>
      <c r="D66" s="76"/>
      <c r="E66" s="76"/>
      <c r="F66" s="76"/>
      <c r="G66" s="76"/>
      <c r="H66" s="9"/>
    </row>
    <row r="67" spans="1:8" ht="75" customHeight="1" x14ac:dyDescent="0.2">
      <c r="A67" s="109" t="s">
        <v>62</v>
      </c>
      <c r="B67" s="109"/>
      <c r="C67" s="109"/>
      <c r="D67" s="109"/>
      <c r="E67" s="109"/>
      <c r="F67" s="3"/>
      <c r="G67" s="3"/>
      <c r="H67" s="9"/>
    </row>
    <row r="68" spans="1:8" ht="20.100000000000001" customHeight="1" x14ac:dyDescent="0.2">
      <c r="A68" s="9"/>
      <c r="B68" s="3"/>
      <c r="C68" s="3"/>
      <c r="D68" s="3"/>
      <c r="E68" s="3"/>
      <c r="F68" s="3"/>
      <c r="G68" s="3"/>
      <c r="H68" s="9"/>
    </row>
    <row r="69" spans="1:8" ht="20.100000000000001" customHeight="1" x14ac:dyDescent="0.2">
      <c r="A69" s="9"/>
      <c r="B69" s="3"/>
      <c r="C69" s="3"/>
      <c r="D69" s="3"/>
      <c r="E69" s="3"/>
      <c r="F69" s="3"/>
      <c r="G69" s="3"/>
      <c r="H69" s="9"/>
    </row>
  </sheetData>
  <mergeCells count="2">
    <mergeCell ref="A67:E67"/>
    <mergeCell ref="A2:XFD2"/>
  </mergeCells>
  <phoneticPr fontId="3" type="noConversion"/>
  <printOptions gridLines="1"/>
  <pageMargins left="0.25" right="0.25" top="0.5" bottom="0.5" header="0.5" footer="0.5"/>
  <pageSetup scale="3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L48"/>
  <sheetViews>
    <sheetView showGridLines="0" zoomScaleNormal="100" workbookViewId="0">
      <selection activeCell="I46" sqref="I46"/>
    </sheetView>
  </sheetViews>
  <sheetFormatPr defaultColWidth="9.140625" defaultRowHeight="20.100000000000001" customHeight="1" x14ac:dyDescent="0.2"/>
  <cols>
    <col min="1" max="1" width="9" style="1" customWidth="1"/>
    <col min="2" max="2" width="9" style="12" customWidth="1"/>
    <col min="3" max="3" width="10" style="2" bestFit="1" customWidth="1"/>
    <col min="4" max="4" width="9" style="12" customWidth="1"/>
    <col min="5" max="5" width="9.42578125" style="2" customWidth="1"/>
    <col min="6" max="6" width="9" style="2" customWidth="1"/>
    <col min="7" max="7" width="10.42578125" style="2" bestFit="1" customWidth="1"/>
    <col min="8" max="8" width="9" style="2" customWidth="1"/>
    <col min="9" max="9" width="10.42578125" style="2" bestFit="1" customWidth="1"/>
    <col min="10" max="10" width="12.42578125" style="1" bestFit="1" customWidth="1"/>
    <col min="11" max="11" width="10.5703125" style="1" bestFit="1" customWidth="1"/>
    <col min="12" max="16384" width="9.140625" style="1"/>
  </cols>
  <sheetData>
    <row r="2" spans="1:12" s="111" customFormat="1" ht="30" customHeight="1" x14ac:dyDescent="0.2">
      <c r="A2" s="110" t="s">
        <v>63</v>
      </c>
    </row>
    <row r="4" spans="1:12" s="22" customFormat="1" ht="30" customHeight="1" x14ac:dyDescent="0.2">
      <c r="A4" s="24"/>
      <c r="B4" s="113" t="s">
        <v>64</v>
      </c>
      <c r="C4" s="113"/>
      <c r="D4" s="113" t="s">
        <v>65</v>
      </c>
      <c r="E4" s="113"/>
      <c r="F4" s="113" t="s">
        <v>57</v>
      </c>
      <c r="G4" s="113"/>
      <c r="H4" s="113" t="s">
        <v>58</v>
      </c>
      <c r="I4" s="113"/>
    </row>
    <row r="5" spans="1:12" ht="20.100000000000001" customHeight="1" x14ac:dyDescent="0.2">
      <c r="A5" s="54" t="s">
        <v>59</v>
      </c>
      <c r="B5" s="27" t="s">
        <v>66</v>
      </c>
      <c r="C5" s="29" t="s">
        <v>67</v>
      </c>
      <c r="D5" s="29" t="s">
        <v>66</v>
      </c>
      <c r="E5" s="29" t="s">
        <v>67</v>
      </c>
      <c r="F5" s="29" t="s">
        <v>66</v>
      </c>
      <c r="G5" s="29" t="s">
        <v>67</v>
      </c>
      <c r="H5" s="27" t="s">
        <v>66</v>
      </c>
      <c r="I5" s="29" t="s">
        <v>67</v>
      </c>
    </row>
    <row r="6" spans="1:12" ht="20.100000000000001" customHeight="1" x14ac:dyDescent="0.2">
      <c r="A6" s="30">
        <v>1984</v>
      </c>
      <c r="B6" s="25">
        <v>5963</v>
      </c>
      <c r="C6" s="44">
        <v>-6.4000000000000001E-2</v>
      </c>
      <c r="D6" s="25">
        <v>331</v>
      </c>
      <c r="E6" s="44">
        <v>0.222</v>
      </c>
      <c r="F6" s="36">
        <v>394</v>
      </c>
      <c r="G6" s="44">
        <v>-7.4999999999999997E-2</v>
      </c>
      <c r="H6" s="36">
        <v>227</v>
      </c>
      <c r="I6" s="44">
        <v>9.0999999999999998E-2</v>
      </c>
      <c r="K6" s="16"/>
      <c r="L6" s="16"/>
    </row>
    <row r="7" spans="1:12" ht="20.100000000000001" customHeight="1" x14ac:dyDescent="0.2">
      <c r="A7" s="31">
        <v>1985</v>
      </c>
      <c r="B7" s="26">
        <v>5735</v>
      </c>
      <c r="C7" s="45">
        <v>-3.8235787355358042E-2</v>
      </c>
      <c r="D7" s="26">
        <v>224</v>
      </c>
      <c r="E7" s="45">
        <v>-0.32326283987915405</v>
      </c>
      <c r="F7" s="37">
        <v>338</v>
      </c>
      <c r="G7" s="45">
        <v>-0.14213197969543148</v>
      </c>
      <c r="H7" s="37">
        <v>232</v>
      </c>
      <c r="I7" s="45">
        <v>2.2026431718061675E-2</v>
      </c>
      <c r="K7" s="16"/>
      <c r="L7" s="16"/>
    </row>
    <row r="8" spans="1:12" ht="20.100000000000001" customHeight="1" x14ac:dyDescent="0.2">
      <c r="A8" s="30">
        <v>1986</v>
      </c>
      <c r="B8" s="25">
        <v>5800</v>
      </c>
      <c r="C8" s="44">
        <v>1.1333914559721011E-2</v>
      </c>
      <c r="D8" s="25">
        <v>210</v>
      </c>
      <c r="E8" s="44">
        <v>-6.25E-2</v>
      </c>
      <c r="F8" s="36">
        <v>415</v>
      </c>
      <c r="G8" s="44">
        <v>0.22781065088757396</v>
      </c>
      <c r="H8" s="36">
        <v>260</v>
      </c>
      <c r="I8" s="44">
        <v>0.1206896551724138</v>
      </c>
      <c r="K8" s="16"/>
      <c r="L8" s="16"/>
    </row>
    <row r="9" spans="1:12" ht="20.100000000000001" customHeight="1" x14ac:dyDescent="0.2">
      <c r="A9" s="31">
        <v>1987</v>
      </c>
      <c r="B9" s="26">
        <v>5854</v>
      </c>
      <c r="C9" s="45">
        <v>9.3103448275862061E-3</v>
      </c>
      <c r="D9" s="26">
        <v>212</v>
      </c>
      <c r="E9" s="45">
        <v>9.5238095238095247E-3</v>
      </c>
      <c r="F9" s="37">
        <v>348</v>
      </c>
      <c r="G9" s="45">
        <v>-0.16144578313253011</v>
      </c>
      <c r="H9" s="37">
        <v>283</v>
      </c>
      <c r="I9" s="45">
        <v>8.8461538461538466E-2</v>
      </c>
      <c r="K9" s="16"/>
      <c r="L9" s="16"/>
    </row>
    <row r="10" spans="1:12" ht="20.100000000000001" customHeight="1" x14ac:dyDescent="0.2">
      <c r="A10" s="30">
        <v>1988</v>
      </c>
      <c r="B10" s="25">
        <v>6184</v>
      </c>
      <c r="C10" s="44">
        <v>5.6371711650153741E-2</v>
      </c>
      <c r="D10" s="25">
        <v>159</v>
      </c>
      <c r="E10" s="44">
        <v>-0.25</v>
      </c>
      <c r="F10" s="36">
        <v>353</v>
      </c>
      <c r="G10" s="44">
        <v>1.4367816091954023E-2</v>
      </c>
      <c r="H10" s="36">
        <v>263</v>
      </c>
      <c r="I10" s="44">
        <v>-7.0671378091872794E-2</v>
      </c>
      <c r="K10" s="16"/>
      <c r="L10" s="16"/>
    </row>
    <row r="11" spans="1:12" ht="20.100000000000001" customHeight="1" x14ac:dyDescent="0.2">
      <c r="A11" s="31">
        <v>1989</v>
      </c>
      <c r="B11" s="26">
        <v>6560</v>
      </c>
      <c r="C11" s="45">
        <v>6.0802069857697282E-2</v>
      </c>
      <c r="D11" s="26">
        <v>222</v>
      </c>
      <c r="E11" s="45">
        <v>0.39622641509433965</v>
      </c>
      <c r="F11" s="37">
        <v>391</v>
      </c>
      <c r="G11" s="45">
        <v>0.10764872521246459</v>
      </c>
      <c r="H11" s="37">
        <v>287</v>
      </c>
      <c r="I11" s="45">
        <v>9.125475285171103E-2</v>
      </c>
      <c r="K11" s="16"/>
      <c r="L11" s="16"/>
    </row>
    <row r="12" spans="1:12" ht="20.100000000000001" customHeight="1" x14ac:dyDescent="0.2">
      <c r="A12" s="30">
        <v>1990</v>
      </c>
      <c r="B12" s="25">
        <v>6956</v>
      </c>
      <c r="C12" s="44">
        <v>6.0365853658536583E-2</v>
      </c>
      <c r="D12" s="25">
        <v>302</v>
      </c>
      <c r="E12" s="44">
        <v>0.36036036036036034</v>
      </c>
      <c r="F12" s="36">
        <v>385</v>
      </c>
      <c r="G12" s="44">
        <v>-1.5345268542199489E-2</v>
      </c>
      <c r="H12" s="36">
        <v>273</v>
      </c>
      <c r="I12" s="44">
        <v>-4.878048780487805E-2</v>
      </c>
      <c r="K12" s="16"/>
      <c r="L12" s="16"/>
    </row>
    <row r="13" spans="1:12" ht="20.100000000000001" customHeight="1" x14ac:dyDescent="0.2">
      <c r="A13" s="31">
        <v>1991</v>
      </c>
      <c r="B13" s="26">
        <v>7122</v>
      </c>
      <c r="C13" s="45">
        <v>2.386428982173663E-2</v>
      </c>
      <c r="D13" s="26">
        <v>271</v>
      </c>
      <c r="E13" s="45">
        <v>-0.10264900662251655</v>
      </c>
      <c r="F13" s="37">
        <v>364</v>
      </c>
      <c r="G13" s="45">
        <v>-5.4545454545454543E-2</v>
      </c>
      <c r="H13" s="37">
        <v>313</v>
      </c>
      <c r="I13" s="45">
        <v>0.14652014652014653</v>
      </c>
      <c r="K13" s="16"/>
      <c r="L13" s="16"/>
    </row>
    <row r="14" spans="1:12" ht="20.100000000000001" customHeight="1" x14ac:dyDescent="0.2">
      <c r="A14" s="30">
        <v>1992</v>
      </c>
      <c r="B14" s="25">
        <v>7113</v>
      </c>
      <c r="C14" s="44">
        <v>-1.2636899747262005E-3</v>
      </c>
      <c r="D14" s="25">
        <v>286</v>
      </c>
      <c r="E14" s="44">
        <v>5.5350553505535055E-2</v>
      </c>
      <c r="F14" s="36">
        <v>282</v>
      </c>
      <c r="G14" s="44">
        <v>-0.22527472527472528</v>
      </c>
      <c r="H14" s="36">
        <v>317</v>
      </c>
      <c r="I14" s="44">
        <v>1.2779552715654952E-2</v>
      </c>
      <c r="K14" s="16"/>
      <c r="L14" s="16"/>
    </row>
    <row r="15" spans="1:12" ht="20.100000000000001" customHeight="1" x14ac:dyDescent="0.2">
      <c r="A15" s="31">
        <v>1993</v>
      </c>
      <c r="B15" s="26">
        <v>7380</v>
      </c>
      <c r="C15" s="45">
        <v>3.7536904259805992E-2</v>
      </c>
      <c r="D15" s="26">
        <v>396</v>
      </c>
      <c r="E15" s="45">
        <v>0.38461538461538464</v>
      </c>
      <c r="F15" s="37">
        <v>301</v>
      </c>
      <c r="G15" s="45">
        <v>6.7375886524822695E-2</v>
      </c>
      <c r="H15" s="37">
        <v>348</v>
      </c>
      <c r="I15" s="45">
        <v>9.7791798107255523E-2</v>
      </c>
      <c r="K15" s="16"/>
      <c r="L15" s="16"/>
    </row>
    <row r="16" spans="1:12" ht="20.100000000000001" customHeight="1" x14ac:dyDescent="0.2">
      <c r="A16" s="30">
        <v>1994</v>
      </c>
      <c r="B16" s="25">
        <v>7504</v>
      </c>
      <c r="C16" s="44">
        <v>1.6802168021680216E-2</v>
      </c>
      <c r="D16" s="25">
        <v>575</v>
      </c>
      <c r="E16" s="44">
        <v>0.45202020202020204</v>
      </c>
      <c r="F16" s="36">
        <v>355</v>
      </c>
      <c r="G16" s="44">
        <v>0.17940199335548174</v>
      </c>
      <c r="H16" s="36">
        <v>320</v>
      </c>
      <c r="I16" s="44">
        <v>-8.0459770114942528E-2</v>
      </c>
      <c r="K16" s="16"/>
      <c r="L16" s="16"/>
    </row>
    <row r="17" spans="1:12" ht="20.100000000000001" customHeight="1" x14ac:dyDescent="0.2">
      <c r="A17" s="31">
        <v>1995</v>
      </c>
      <c r="B17" s="26">
        <v>7837</v>
      </c>
      <c r="C17" s="45">
        <v>4.4376332622601281E-2</v>
      </c>
      <c r="D17" s="26">
        <v>704</v>
      </c>
      <c r="E17" s="45">
        <v>0.22434782608695653</v>
      </c>
      <c r="F17" s="37">
        <v>392</v>
      </c>
      <c r="G17" s="45">
        <v>0.10422535211267606</v>
      </c>
      <c r="H17" s="37">
        <v>350</v>
      </c>
      <c r="I17" s="45">
        <v>9.375E-2</v>
      </c>
      <c r="K17" s="16"/>
      <c r="L17" s="16"/>
    </row>
    <row r="18" spans="1:12" ht="20.100000000000001" customHeight="1" x14ac:dyDescent="0.2">
      <c r="A18" s="30">
        <v>1996</v>
      </c>
      <c r="B18" s="25">
        <v>8003</v>
      </c>
      <c r="C18" s="44">
        <v>2.11815745821105E-2</v>
      </c>
      <c r="D18" s="25">
        <v>732</v>
      </c>
      <c r="E18" s="44">
        <v>3.9772727272727272E-2</v>
      </c>
      <c r="F18" s="36">
        <v>422</v>
      </c>
      <c r="G18" s="44">
        <v>7.6530612244897961E-2</v>
      </c>
      <c r="H18" s="36">
        <v>304</v>
      </c>
      <c r="I18" s="44">
        <v>-0.13142857142857142</v>
      </c>
      <c r="K18" s="16"/>
      <c r="L18" s="16"/>
    </row>
    <row r="19" spans="1:12" ht="20.100000000000001" customHeight="1" x14ac:dyDescent="0.2">
      <c r="A19" s="31">
        <v>1997</v>
      </c>
      <c r="B19" s="26">
        <v>7772</v>
      </c>
      <c r="C19" s="45">
        <v>-2.8864175934024742E-2</v>
      </c>
      <c r="D19" s="26">
        <v>859</v>
      </c>
      <c r="E19" s="45">
        <v>0.17349726775956284</v>
      </c>
      <c r="F19" s="37">
        <v>400</v>
      </c>
      <c r="G19" s="45">
        <v>-5.2132701421800945E-2</v>
      </c>
      <c r="H19" s="37">
        <v>358</v>
      </c>
      <c r="I19" s="45">
        <v>0.17763157894736842</v>
      </c>
      <c r="K19" s="16"/>
      <c r="L19" s="16"/>
    </row>
    <row r="20" spans="1:12" ht="20.100000000000001" customHeight="1" x14ac:dyDescent="0.2">
      <c r="A20" s="30">
        <v>1998</v>
      </c>
      <c r="B20" s="25">
        <v>7400</v>
      </c>
      <c r="C20" s="44">
        <v>-4.7864127637673698E-2</v>
      </c>
      <c r="D20" s="25">
        <v>1014</v>
      </c>
      <c r="E20" s="44">
        <v>0.18044237485448195</v>
      </c>
      <c r="F20" s="36">
        <v>421</v>
      </c>
      <c r="G20" s="44">
        <v>5.2499999999999998E-2</v>
      </c>
      <c r="H20" s="36">
        <v>411</v>
      </c>
      <c r="I20" s="44">
        <v>0.14804469273743018</v>
      </c>
      <c r="K20" s="16"/>
      <c r="L20" s="16"/>
    </row>
    <row r="21" spans="1:12" ht="20.100000000000001" customHeight="1" x14ac:dyDescent="0.2">
      <c r="A21" s="31">
        <v>1999</v>
      </c>
      <c r="B21" s="26">
        <v>7141</v>
      </c>
      <c r="C21" s="45">
        <v>-3.5000000000000003E-2</v>
      </c>
      <c r="D21" s="26">
        <v>913</v>
      </c>
      <c r="E21" s="45">
        <v>-9.9605522682445755E-2</v>
      </c>
      <c r="F21" s="37">
        <v>384</v>
      </c>
      <c r="G21" s="45">
        <v>-8.7885985748218529E-2</v>
      </c>
      <c r="H21" s="37">
        <v>359</v>
      </c>
      <c r="I21" s="45">
        <v>-0.12652068126520682</v>
      </c>
      <c r="K21" s="16"/>
      <c r="L21" s="16"/>
    </row>
    <row r="22" spans="1:12" ht="20.100000000000001" customHeight="1" x14ac:dyDescent="0.2">
      <c r="A22" s="30">
        <v>2000</v>
      </c>
      <c r="B22" s="25">
        <v>7260</v>
      </c>
      <c r="C22" s="44">
        <v>1.6664332726508892E-2</v>
      </c>
      <c r="D22" s="25">
        <v>1269</v>
      </c>
      <c r="E22" s="44">
        <v>0.38992332968236582</v>
      </c>
      <c r="F22" s="36">
        <v>354</v>
      </c>
      <c r="G22" s="44">
        <v>-7.8125E-2</v>
      </c>
      <c r="H22" s="36">
        <v>323</v>
      </c>
      <c r="I22" s="44">
        <v>-0.10027855153203342</v>
      </c>
      <c r="K22" s="16"/>
      <c r="L22" s="16"/>
    </row>
    <row r="23" spans="1:12" ht="20.100000000000001" customHeight="1" x14ac:dyDescent="0.2">
      <c r="A23" s="31">
        <v>2001</v>
      </c>
      <c r="B23" s="26">
        <v>7000</v>
      </c>
      <c r="C23" s="45">
        <v>-3.5812672176308541E-2</v>
      </c>
      <c r="D23" s="26">
        <v>979</v>
      </c>
      <c r="E23" s="45">
        <v>-0.22852639873916469</v>
      </c>
      <c r="F23" s="37">
        <v>461</v>
      </c>
      <c r="G23" s="45">
        <v>0.30225988700564971</v>
      </c>
      <c r="H23" s="37">
        <v>375</v>
      </c>
      <c r="I23" s="45">
        <v>0.1609907120743034</v>
      </c>
      <c r="K23" s="16"/>
      <c r="L23" s="16"/>
    </row>
    <row r="24" spans="1:12" ht="20.100000000000001" customHeight="1" x14ac:dyDescent="0.2">
      <c r="A24" s="30">
        <v>2002</v>
      </c>
      <c r="B24" s="25">
        <v>7573</v>
      </c>
      <c r="C24" s="44">
        <v>8.1857142857142851E-2</v>
      </c>
      <c r="D24" s="25">
        <v>780</v>
      </c>
      <c r="E24" s="44">
        <v>-0.20326864147088866</v>
      </c>
      <c r="F24" s="36">
        <v>443</v>
      </c>
      <c r="G24" s="44">
        <v>-3.9045553145336226E-2</v>
      </c>
      <c r="H24" s="36">
        <v>376</v>
      </c>
      <c r="I24" s="44">
        <v>2.6666666666666666E-3</v>
      </c>
      <c r="K24" s="16"/>
      <c r="L24" s="16"/>
    </row>
    <row r="25" spans="1:12" ht="20.100000000000001" customHeight="1" x14ac:dyDescent="0.2">
      <c r="A25" s="31">
        <v>2003</v>
      </c>
      <c r="B25" s="26">
        <v>7488</v>
      </c>
      <c r="C25" s="45">
        <v>-1.1224085567146441E-2</v>
      </c>
      <c r="D25" s="26">
        <v>895</v>
      </c>
      <c r="E25" s="45">
        <v>0.14743589743589744</v>
      </c>
      <c r="F25" s="37">
        <v>472</v>
      </c>
      <c r="G25" s="45">
        <v>6.5462753950338598E-2</v>
      </c>
      <c r="H25" s="37">
        <v>384</v>
      </c>
      <c r="I25" s="45">
        <v>2.1276595744680851E-2</v>
      </c>
      <c r="K25" s="16"/>
      <c r="L25" s="16"/>
    </row>
    <row r="26" spans="1:12" ht="20.100000000000001" customHeight="1" x14ac:dyDescent="0.2">
      <c r="A26" s="30">
        <v>2004</v>
      </c>
      <c r="B26" s="25">
        <v>8158</v>
      </c>
      <c r="C26" s="44">
        <v>8.9476495726495728E-2</v>
      </c>
      <c r="D26" s="25">
        <v>756</v>
      </c>
      <c r="E26" s="44">
        <v>-0.1553072625698324</v>
      </c>
      <c r="F26" s="36">
        <v>651</v>
      </c>
      <c r="G26" s="44">
        <v>0.37923728813559321</v>
      </c>
      <c r="H26" s="36">
        <v>335</v>
      </c>
      <c r="I26" s="44">
        <v>-0.12760416666666666</v>
      </c>
      <c r="K26" s="16"/>
      <c r="L26" s="16"/>
    </row>
    <row r="27" spans="1:12" ht="20.100000000000001" customHeight="1" x14ac:dyDescent="0.2">
      <c r="A27" s="31">
        <v>2005</v>
      </c>
      <c r="B27" s="26">
        <v>8268</v>
      </c>
      <c r="C27" s="45">
        <v>1.3483696984555038E-2</v>
      </c>
      <c r="D27" s="26">
        <v>668</v>
      </c>
      <c r="E27" s="45">
        <v>-0.1164021164021164</v>
      </c>
      <c r="F27" s="37">
        <v>626</v>
      </c>
      <c r="G27" s="45">
        <v>-3.840245775729647E-2</v>
      </c>
      <c r="H27" s="37">
        <v>429</v>
      </c>
      <c r="I27" s="45">
        <v>0.28059701492537314</v>
      </c>
      <c r="K27" s="16"/>
      <c r="L27" s="16"/>
    </row>
    <row r="28" spans="1:12" ht="20.100000000000001" customHeight="1" x14ac:dyDescent="0.2">
      <c r="A28" s="30">
        <v>2006</v>
      </c>
      <c r="B28" s="25">
        <v>9040</v>
      </c>
      <c r="C28" s="44">
        <v>9.3372036768263181E-2</v>
      </c>
      <c r="D28" s="25">
        <v>515</v>
      </c>
      <c r="E28" s="44">
        <v>-0.22904191616766467</v>
      </c>
      <c r="F28" s="36">
        <v>644</v>
      </c>
      <c r="G28" s="44">
        <v>2.8753993610223641E-2</v>
      </c>
      <c r="H28" s="36">
        <v>442</v>
      </c>
      <c r="I28" s="44">
        <v>3.0303030303030304E-2</v>
      </c>
      <c r="K28" s="16"/>
      <c r="L28" s="16"/>
    </row>
    <row r="29" spans="1:12" ht="20.100000000000001" customHeight="1" x14ac:dyDescent="0.2">
      <c r="A29" s="31">
        <v>2007</v>
      </c>
      <c r="B29" s="26">
        <v>9812</v>
      </c>
      <c r="C29" s="45">
        <v>8.5398230088495578E-2</v>
      </c>
      <c r="D29" s="26">
        <v>470</v>
      </c>
      <c r="E29" s="45">
        <v>-8.7378640776699032E-2</v>
      </c>
      <c r="F29" s="37">
        <v>604</v>
      </c>
      <c r="G29" s="45">
        <v>-6.2111801242236024E-2</v>
      </c>
      <c r="H29" s="37">
        <v>412</v>
      </c>
      <c r="I29" s="45">
        <v>-6.7873303167420809E-2</v>
      </c>
    </row>
    <row r="30" spans="1:12" ht="20.100000000000001" customHeight="1" x14ac:dyDescent="0.2">
      <c r="A30" s="30">
        <v>2008</v>
      </c>
      <c r="B30" s="25">
        <v>10500</v>
      </c>
      <c r="C30" s="44">
        <v>7.0118222584590301E-2</v>
      </c>
      <c r="D30" s="25">
        <v>627</v>
      </c>
      <c r="E30" s="44">
        <v>0.33404255319148934</v>
      </c>
      <c r="F30" s="36">
        <v>732</v>
      </c>
      <c r="G30" s="44">
        <v>0.2119205298013245</v>
      </c>
      <c r="H30" s="36">
        <v>468</v>
      </c>
      <c r="I30" s="44">
        <v>0.13592233009708737</v>
      </c>
    </row>
    <row r="31" spans="1:12" ht="20.100000000000001" customHeight="1" x14ac:dyDescent="0.2">
      <c r="A31" s="31">
        <v>2009</v>
      </c>
      <c r="B31" s="26">
        <v>10988</v>
      </c>
      <c r="C31" s="45">
        <v>4.6476190476190476E-2</v>
      </c>
      <c r="D31" s="26">
        <v>528</v>
      </c>
      <c r="E31" s="45">
        <v>-0.15789473684210525</v>
      </c>
      <c r="F31" s="37">
        <v>767</v>
      </c>
      <c r="G31" s="45">
        <v>4.7814207650273222E-2</v>
      </c>
      <c r="H31" s="37">
        <v>458</v>
      </c>
      <c r="I31" s="45">
        <v>-2.1367521367521368E-2</v>
      </c>
    </row>
    <row r="32" spans="1:12" ht="20.100000000000001" customHeight="1" x14ac:dyDescent="0.2">
      <c r="A32" s="30">
        <v>2010</v>
      </c>
      <c r="B32" s="25">
        <v>11487</v>
      </c>
      <c r="C32" s="44">
        <v>4.5413178012377139E-2</v>
      </c>
      <c r="D32" s="25">
        <v>527</v>
      </c>
      <c r="E32" s="44">
        <v>-1.893939393939394E-3</v>
      </c>
      <c r="F32" s="36">
        <v>773</v>
      </c>
      <c r="G32" s="44">
        <v>7.8226857887874843E-3</v>
      </c>
      <c r="H32" s="36">
        <v>450</v>
      </c>
      <c r="I32" s="44">
        <v>-1.7467248908296942E-2</v>
      </c>
    </row>
    <row r="33" spans="1:12" ht="20.100000000000001" customHeight="1" x14ac:dyDescent="0.2">
      <c r="A33" s="31">
        <v>2011</v>
      </c>
      <c r="B33" s="26">
        <v>11931</v>
      </c>
      <c r="C33" s="45">
        <v>3.8652389657874119E-2</v>
      </c>
      <c r="D33" s="26">
        <v>415</v>
      </c>
      <c r="E33" s="45">
        <v>-0.21252371916508539</v>
      </c>
      <c r="F33" s="37">
        <v>822</v>
      </c>
      <c r="G33" s="45">
        <v>6.3389391979301421E-2</v>
      </c>
      <c r="H33" s="37">
        <v>471</v>
      </c>
      <c r="I33" s="45">
        <v>4.6666666666666669E-2</v>
      </c>
    </row>
    <row r="34" spans="1:12" ht="20.100000000000001" customHeight="1" x14ac:dyDescent="0.2">
      <c r="A34" s="30">
        <v>2012</v>
      </c>
      <c r="B34" s="25">
        <v>12719</v>
      </c>
      <c r="C34" s="44">
        <v>6.6046433660212886E-2</v>
      </c>
      <c r="D34" s="25">
        <v>444</v>
      </c>
      <c r="E34" s="44">
        <v>6.9879518072289162E-2</v>
      </c>
      <c r="F34" s="36">
        <v>681</v>
      </c>
      <c r="G34" s="44">
        <v>-0.17153284671532848</v>
      </c>
      <c r="H34" s="36">
        <v>497</v>
      </c>
      <c r="I34" s="44">
        <v>5.5201698513800426E-2</v>
      </c>
    </row>
    <row r="35" spans="1:12" ht="20.100000000000001" customHeight="1" x14ac:dyDescent="0.2">
      <c r="A35" s="31">
        <v>2013</v>
      </c>
      <c r="B35" s="26">
        <v>13207</v>
      </c>
      <c r="C35" s="45">
        <v>3.8367796210393899E-2</v>
      </c>
      <c r="D35" s="26">
        <v>344</v>
      </c>
      <c r="E35" s="45">
        <v>-0.22522522522522523</v>
      </c>
      <c r="F35" s="37">
        <v>655</v>
      </c>
      <c r="G35" s="45">
        <v>-3.81791483113069E-2</v>
      </c>
      <c r="H35" s="37">
        <v>589</v>
      </c>
      <c r="I35" s="45">
        <v>0.18511066398390341</v>
      </c>
    </row>
    <row r="36" spans="1:12" ht="20.100000000000001" customHeight="1" x14ac:dyDescent="0.2">
      <c r="A36" s="30">
        <v>2014</v>
      </c>
      <c r="B36" s="25">
        <v>13838</v>
      </c>
      <c r="C36" s="44">
        <v>4.7777693647308245E-2</v>
      </c>
      <c r="D36" s="25">
        <v>339</v>
      </c>
      <c r="E36" s="44">
        <v>-1.4534883720930232E-2</v>
      </c>
      <c r="F36" s="25">
        <v>775</v>
      </c>
      <c r="G36" s="44">
        <v>0.18320610687022901</v>
      </c>
      <c r="H36" s="25">
        <v>565</v>
      </c>
      <c r="I36" s="44">
        <v>-4.074702886247878E-2</v>
      </c>
    </row>
    <row r="37" spans="1:12" ht="20.100000000000001" customHeight="1" x14ac:dyDescent="0.2">
      <c r="A37" s="31">
        <v>2015</v>
      </c>
      <c r="B37" s="26">
        <v>13994</v>
      </c>
      <c r="C37" s="45">
        <v>1.127330539095245E-2</v>
      </c>
      <c r="D37" s="26">
        <v>273</v>
      </c>
      <c r="E37" s="45">
        <v>-0.19469026548672566</v>
      </c>
      <c r="F37" s="26">
        <v>720</v>
      </c>
      <c r="G37" s="45">
        <v>-7.0967741935483872E-2</v>
      </c>
      <c r="H37" s="26">
        <v>561</v>
      </c>
      <c r="I37" s="45">
        <v>-7.0796460176991149E-3</v>
      </c>
      <c r="K37" s="17"/>
      <c r="L37" s="15"/>
    </row>
    <row r="38" spans="1:12" ht="20.100000000000001" customHeight="1" x14ac:dyDescent="0.2">
      <c r="A38" s="30">
        <v>2016</v>
      </c>
      <c r="B38" s="25">
        <v>14556</v>
      </c>
      <c r="C38" s="44">
        <v>4.0160068600828928E-2</v>
      </c>
      <c r="D38" s="25">
        <v>326</v>
      </c>
      <c r="E38" s="44">
        <v>0.19413919413919414</v>
      </c>
      <c r="F38" s="25">
        <v>1023</v>
      </c>
      <c r="G38" s="44">
        <v>0.42083333333333334</v>
      </c>
      <c r="H38" s="25">
        <v>547</v>
      </c>
      <c r="I38" s="44">
        <v>-2.4955436720142603E-2</v>
      </c>
    </row>
    <row r="39" spans="1:12" ht="20.100000000000001" customHeight="1" x14ac:dyDescent="0.2">
      <c r="A39" s="31">
        <v>2017</v>
      </c>
      <c r="B39" s="26">
        <v>14502</v>
      </c>
      <c r="C39" s="45">
        <v>-3.709810387469085E-3</v>
      </c>
      <c r="D39" s="26">
        <v>217</v>
      </c>
      <c r="E39" s="45">
        <v>-0.33435582822085891</v>
      </c>
      <c r="F39" s="26">
        <v>962</v>
      </c>
      <c r="G39" s="45">
        <v>-5.9628543499511244E-2</v>
      </c>
      <c r="H39" s="26">
        <v>537</v>
      </c>
      <c r="I39" s="45">
        <v>-1.8281535648994516E-2</v>
      </c>
    </row>
    <row r="40" spans="1:12" ht="20.100000000000001" customHeight="1" x14ac:dyDescent="0.2">
      <c r="A40" s="30">
        <v>2018</v>
      </c>
      <c r="B40" s="25">
        <v>14905</v>
      </c>
      <c r="C40" s="44">
        <v>2.7789270445455799E-2</v>
      </c>
      <c r="D40" s="25">
        <v>205</v>
      </c>
      <c r="E40" s="44">
        <v>-5.5299539170506916E-2</v>
      </c>
      <c r="F40" s="25">
        <v>1047</v>
      </c>
      <c r="G40" s="44">
        <v>8.8357588357588362E-2</v>
      </c>
      <c r="H40" s="25">
        <v>600</v>
      </c>
      <c r="I40" s="44">
        <v>0.11731843575418995</v>
      </c>
      <c r="L40" s="15"/>
    </row>
    <row r="41" spans="1:12" ht="20.100000000000001" customHeight="1" x14ac:dyDescent="0.2">
      <c r="A41" s="31">
        <v>2019</v>
      </c>
      <c r="B41" s="26">
        <v>14800</v>
      </c>
      <c r="C41" s="45">
        <v>-7.0446159007044613E-3</v>
      </c>
      <c r="D41" s="26">
        <v>312</v>
      </c>
      <c r="E41" s="45">
        <v>0.52195121951219514</v>
      </c>
      <c r="F41" s="26">
        <v>1128</v>
      </c>
      <c r="G41" s="45">
        <v>7.7363896848137534E-2</v>
      </c>
      <c r="H41" s="26">
        <v>600</v>
      </c>
      <c r="I41" s="45">
        <v>0</v>
      </c>
      <c r="L41" s="15"/>
    </row>
    <row r="42" spans="1:12" ht="20.100000000000001" customHeight="1" x14ac:dyDescent="0.2">
      <c r="A42" s="30">
        <v>2020</v>
      </c>
      <c r="B42" s="25">
        <v>14320</v>
      </c>
      <c r="C42" s="44">
        <v>-3.2432432432432434E-2</v>
      </c>
      <c r="D42" s="25">
        <v>175</v>
      </c>
      <c r="E42" s="44">
        <v>-0.4391025641025641</v>
      </c>
      <c r="F42" s="25">
        <v>1130</v>
      </c>
      <c r="G42" s="44">
        <v>1.7730496453900709E-3</v>
      </c>
      <c r="H42" s="25">
        <v>529</v>
      </c>
      <c r="I42" s="44">
        <v>-0.11833333333333333</v>
      </c>
      <c r="K42" s="18"/>
    </row>
    <row r="43" spans="1:12" ht="20.100000000000001" customHeight="1" x14ac:dyDescent="0.2">
      <c r="A43" s="31">
        <v>2021</v>
      </c>
      <c r="B43" s="26">
        <v>14223</v>
      </c>
      <c r="C43" s="45">
        <v>-6.7737430167597763E-3</v>
      </c>
      <c r="D43" s="26">
        <v>186</v>
      </c>
      <c r="E43" s="45">
        <v>6.2857142857142861E-2</v>
      </c>
      <c r="F43" s="26">
        <v>1403</v>
      </c>
      <c r="G43" s="45">
        <v>0.2415929203539823</v>
      </c>
      <c r="H43" s="26">
        <v>595</v>
      </c>
      <c r="I43" s="45">
        <v>0.12476370510396975</v>
      </c>
      <c r="K43" s="18"/>
    </row>
    <row r="44" spans="1:12" ht="20.100000000000001" customHeight="1" x14ac:dyDescent="0.2">
      <c r="A44" s="30">
        <v>2022</v>
      </c>
      <c r="B44" s="25">
        <v>13323</v>
      </c>
      <c r="C44" s="44">
        <v>-6.3277789495886944E-2</v>
      </c>
      <c r="D44" s="25">
        <v>203</v>
      </c>
      <c r="E44" s="44">
        <v>9.1397849462365593E-2</v>
      </c>
      <c r="F44" s="25">
        <v>1552</v>
      </c>
      <c r="G44" s="44">
        <v>0.10620099786172488</v>
      </c>
      <c r="H44" s="25">
        <v>623</v>
      </c>
      <c r="I44" s="44">
        <v>4.7058823529411764E-2</v>
      </c>
      <c r="K44" s="18"/>
    </row>
    <row r="45" spans="1:12" ht="20.100000000000001" customHeight="1" x14ac:dyDescent="0.2">
      <c r="A45" s="31">
        <v>2023</v>
      </c>
      <c r="B45" s="26">
        <v>12639</v>
      </c>
      <c r="C45" s="45">
        <v>-5.1339788335960368E-2</v>
      </c>
      <c r="D45" s="26">
        <v>189</v>
      </c>
      <c r="E45" s="45">
        <v>-6.8965517241379309E-2</v>
      </c>
      <c r="F45" s="26">
        <v>1888</v>
      </c>
      <c r="G45" s="45">
        <v>0.21649484536082475</v>
      </c>
      <c r="H45" s="26">
        <v>657</v>
      </c>
      <c r="I45" s="45">
        <v>5.4574638844301769E-2</v>
      </c>
      <c r="K45" s="18"/>
    </row>
    <row r="46" spans="1:12" ht="20.100000000000001" customHeight="1" x14ac:dyDescent="0.2">
      <c r="A46" s="30">
        <v>2024</v>
      </c>
      <c r="B46" s="25">
        <v>11386</v>
      </c>
      <c r="C46" s="44">
        <v>-9.9137589999208797E-2</v>
      </c>
      <c r="D46" s="25">
        <v>131</v>
      </c>
      <c r="E46" s="44">
        <v>-0.30687830687830686</v>
      </c>
      <c r="F46" s="25">
        <v>1757</v>
      </c>
      <c r="G46" s="44">
        <v>-6.9385593220338979E-2</v>
      </c>
      <c r="H46" s="25">
        <v>553</v>
      </c>
      <c r="I46" s="44">
        <v>-0.15829528158295281</v>
      </c>
      <c r="K46" s="18"/>
    </row>
    <row r="47" spans="1:12" ht="20.100000000000001" customHeight="1" x14ac:dyDescent="0.2">
      <c r="B47" s="3"/>
      <c r="C47" s="5"/>
      <c r="D47" s="3"/>
      <c r="E47" s="5"/>
      <c r="F47" s="5"/>
      <c r="G47" s="5"/>
      <c r="H47" s="5"/>
      <c r="I47" s="5"/>
      <c r="J47" s="18"/>
    </row>
    <row r="48" spans="1:12" ht="28.5" customHeight="1" x14ac:dyDescent="0.2">
      <c r="A48" s="112" t="s">
        <v>68</v>
      </c>
      <c r="B48" s="112"/>
      <c r="C48" s="112"/>
      <c r="D48" s="112"/>
      <c r="E48" s="112"/>
      <c r="F48" s="112"/>
      <c r="G48" s="112"/>
      <c r="H48" s="112"/>
      <c r="I48" s="112"/>
      <c r="J48" s="112"/>
    </row>
  </sheetData>
  <mergeCells count="6">
    <mergeCell ref="A2:XFD2"/>
    <mergeCell ref="A48:J48"/>
    <mergeCell ref="B4:C4"/>
    <mergeCell ref="D4:E4"/>
    <mergeCell ref="F4:G4"/>
    <mergeCell ref="H4:I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J49"/>
  <sheetViews>
    <sheetView showGridLines="0" zoomScaleNormal="100" workbookViewId="0">
      <selection activeCell="F45" sqref="F45"/>
    </sheetView>
  </sheetViews>
  <sheetFormatPr defaultColWidth="9.140625" defaultRowHeight="20.100000000000001" customHeight="1" x14ac:dyDescent="0.2"/>
  <cols>
    <col min="1" max="1" width="9.140625" style="1"/>
    <col min="2" max="2" width="21.7109375" style="6" customWidth="1"/>
    <col min="3" max="16384" width="9.140625" style="1"/>
  </cols>
  <sheetData>
    <row r="2" spans="1:2" s="111" customFormat="1" ht="30" customHeight="1" x14ac:dyDescent="0.2">
      <c r="A2" s="115" t="s">
        <v>69</v>
      </c>
    </row>
    <row r="4" spans="1:2" s="22" customFormat="1" ht="30" customHeight="1" x14ac:dyDescent="0.2">
      <c r="A4" s="57" t="s">
        <v>59</v>
      </c>
      <c r="B4" s="47" t="s">
        <v>70</v>
      </c>
    </row>
    <row r="5" spans="1:2" ht="20.100000000000001" customHeight="1" x14ac:dyDescent="0.2">
      <c r="A5" s="55">
        <v>1984</v>
      </c>
      <c r="B5" s="48">
        <v>0.13600000000000001</v>
      </c>
    </row>
    <row r="6" spans="1:2" ht="20.100000000000001" customHeight="1" x14ac:dyDescent="0.2">
      <c r="A6" s="56">
        <v>1985</v>
      </c>
      <c r="B6" s="49">
        <v>0.155</v>
      </c>
    </row>
    <row r="7" spans="1:2" ht="20.100000000000001" customHeight="1" x14ac:dyDescent="0.2">
      <c r="A7" s="55">
        <v>1986</v>
      </c>
      <c r="B7" s="48">
        <v>0.13600000000000001</v>
      </c>
    </row>
    <row r="8" spans="1:2" ht="20.100000000000001" customHeight="1" x14ac:dyDescent="0.2">
      <c r="A8" s="56">
        <v>1987</v>
      </c>
      <c r="B8" s="49">
        <v>0.14499999999999999</v>
      </c>
    </row>
    <row r="9" spans="1:2" ht="20.100000000000001" customHeight="1" x14ac:dyDescent="0.2">
      <c r="A9" s="55">
        <v>1988</v>
      </c>
      <c r="B9" s="48">
        <v>0.129</v>
      </c>
    </row>
    <row r="10" spans="1:2" ht="20.100000000000001" customHeight="1" x14ac:dyDescent="0.2">
      <c r="A10" s="56">
        <v>1989</v>
      </c>
      <c r="B10" s="49">
        <v>0.14099999999999999</v>
      </c>
    </row>
    <row r="11" spans="1:2" ht="20.100000000000001" customHeight="1" x14ac:dyDescent="0.2">
      <c r="A11" s="55">
        <v>1990</v>
      </c>
      <c r="B11" s="48">
        <v>0.115</v>
      </c>
    </row>
    <row r="12" spans="1:2" ht="20.100000000000001" customHeight="1" x14ac:dyDescent="0.2">
      <c r="A12" s="56">
        <v>1991</v>
      </c>
      <c r="B12" s="49">
        <v>0.11700000000000001</v>
      </c>
    </row>
    <row r="13" spans="1:2" ht="20.100000000000001" customHeight="1" x14ac:dyDescent="0.2">
      <c r="A13" s="55">
        <v>1992</v>
      </c>
      <c r="B13" s="48">
        <v>0.121</v>
      </c>
    </row>
    <row r="14" spans="1:2" ht="20.100000000000001" customHeight="1" x14ac:dyDescent="0.2">
      <c r="A14" s="56">
        <v>1993</v>
      </c>
      <c r="B14" s="49">
        <v>0.11700000000000001</v>
      </c>
    </row>
    <row r="15" spans="1:2" ht="20.100000000000001" customHeight="1" x14ac:dyDescent="0.2">
      <c r="A15" s="55">
        <v>1994</v>
      </c>
      <c r="B15" s="48">
        <v>0.112</v>
      </c>
    </row>
    <row r="16" spans="1:2" ht="20.100000000000001" customHeight="1" x14ac:dyDescent="0.2">
      <c r="A16" s="56">
        <v>1995</v>
      </c>
      <c r="B16" s="49">
        <v>0.127</v>
      </c>
    </row>
    <row r="17" spans="1:2" ht="20.100000000000001" customHeight="1" x14ac:dyDescent="0.2">
      <c r="A17" s="55">
        <v>1996</v>
      </c>
      <c r="B17" s="48">
        <v>0.10100000000000001</v>
      </c>
    </row>
    <row r="18" spans="1:2" ht="20.100000000000001" customHeight="1" x14ac:dyDescent="0.2">
      <c r="A18" s="56">
        <v>1997</v>
      </c>
      <c r="B18" s="49">
        <v>0.123</v>
      </c>
    </row>
    <row r="19" spans="1:2" ht="20.100000000000001" customHeight="1" x14ac:dyDescent="0.2">
      <c r="A19" s="55">
        <v>1998</v>
      </c>
      <c r="B19" s="48">
        <v>0.114</v>
      </c>
    </row>
    <row r="20" spans="1:2" ht="20.100000000000001" customHeight="1" x14ac:dyDescent="0.2">
      <c r="A20" s="56">
        <v>1999</v>
      </c>
      <c r="B20" s="49">
        <v>0.08</v>
      </c>
    </row>
    <row r="21" spans="1:2" ht="20.100000000000001" customHeight="1" x14ac:dyDescent="0.2">
      <c r="A21" s="55">
        <v>2000</v>
      </c>
      <c r="B21" s="48">
        <v>0.13300000000000001</v>
      </c>
    </row>
    <row r="22" spans="1:2" ht="20.100000000000001" customHeight="1" x14ac:dyDescent="0.2">
      <c r="A22" s="56">
        <v>2001</v>
      </c>
      <c r="B22" s="49">
        <v>4.8000000000000001E-2</v>
      </c>
    </row>
    <row r="23" spans="1:2" ht="20.100000000000001" customHeight="1" x14ac:dyDescent="0.2">
      <c r="A23" s="55">
        <v>2002</v>
      </c>
      <c r="B23" s="48">
        <v>2.5000000000000001E-2</v>
      </c>
    </row>
    <row r="24" spans="1:2" ht="20.100000000000001" customHeight="1" x14ac:dyDescent="0.2">
      <c r="A24" s="56">
        <v>2003</v>
      </c>
      <c r="B24" s="49">
        <v>1.4999999999999999E-2</v>
      </c>
    </row>
    <row r="25" spans="1:2" ht="20.100000000000001" customHeight="1" x14ac:dyDescent="0.2">
      <c r="A25" s="55">
        <v>2004</v>
      </c>
      <c r="B25" s="48">
        <v>1.2999999999999999E-2</v>
      </c>
    </row>
    <row r="26" spans="1:2" ht="20.100000000000001" customHeight="1" x14ac:dyDescent="0.2">
      <c r="A26" s="56">
        <v>2005</v>
      </c>
      <c r="B26" s="49">
        <v>4.2999999999999997E-2</v>
      </c>
    </row>
    <row r="27" spans="1:2" ht="20.100000000000001" customHeight="1" x14ac:dyDescent="0.2">
      <c r="A27" s="55">
        <v>2006</v>
      </c>
      <c r="B27" s="48">
        <v>7.6999999999999999E-2</v>
      </c>
    </row>
    <row r="28" spans="1:2" ht="20.100000000000001" customHeight="1" x14ac:dyDescent="0.2">
      <c r="A28" s="56">
        <v>2007</v>
      </c>
      <c r="B28" s="49">
        <v>6.5500000000000003E-2</v>
      </c>
    </row>
    <row r="29" spans="1:2" ht="20.100000000000001" customHeight="1" x14ac:dyDescent="0.2">
      <c r="A29" s="55">
        <v>2008</v>
      </c>
      <c r="B29" s="48">
        <v>0.112</v>
      </c>
    </row>
    <row r="30" spans="1:2" ht="20.100000000000001" customHeight="1" x14ac:dyDescent="0.2">
      <c r="A30" s="56">
        <v>2009</v>
      </c>
      <c r="B30" s="49">
        <v>0.113</v>
      </c>
    </row>
    <row r="31" spans="1:2" ht="20.100000000000001" customHeight="1" x14ac:dyDescent="0.2">
      <c r="A31" s="55">
        <v>2010</v>
      </c>
      <c r="B31" s="48">
        <v>0.10299999999999999</v>
      </c>
    </row>
    <row r="32" spans="1:2" ht="20.100000000000001" customHeight="1" x14ac:dyDescent="0.2">
      <c r="A32" s="56">
        <v>2011</v>
      </c>
      <c r="B32" s="49">
        <v>0.106</v>
      </c>
    </row>
    <row r="33" spans="1:10" ht="20.100000000000001" customHeight="1" x14ac:dyDescent="0.2">
      <c r="A33" s="55">
        <v>2012</v>
      </c>
      <c r="B33" s="48">
        <v>0.10199999999999999</v>
      </c>
    </row>
    <row r="34" spans="1:10" ht="20.100000000000001" customHeight="1" x14ac:dyDescent="0.2">
      <c r="A34" s="56">
        <v>2013</v>
      </c>
      <c r="B34" s="49">
        <v>0.111</v>
      </c>
    </row>
    <row r="35" spans="1:10" ht="20.100000000000001" customHeight="1" x14ac:dyDescent="0.2">
      <c r="A35" s="55">
        <v>2014</v>
      </c>
      <c r="B35" s="48">
        <v>0.10299999999999999</v>
      </c>
    </row>
    <row r="36" spans="1:10" ht="20.100000000000001" customHeight="1" x14ac:dyDescent="0.2">
      <c r="A36" s="56">
        <v>2015</v>
      </c>
      <c r="B36" s="49">
        <v>0.11600000000000001</v>
      </c>
    </row>
    <row r="37" spans="1:10" ht="20.100000000000001" customHeight="1" x14ac:dyDescent="0.2">
      <c r="A37" s="55">
        <v>2016</v>
      </c>
      <c r="B37" s="48">
        <v>0.12</v>
      </c>
    </row>
    <row r="38" spans="1:10" ht="20.100000000000001" customHeight="1" x14ac:dyDescent="0.2">
      <c r="A38" s="56">
        <v>2017</v>
      </c>
      <c r="B38" s="49">
        <v>0.121</v>
      </c>
    </row>
    <row r="39" spans="1:10" ht="20.100000000000001" customHeight="1" x14ac:dyDescent="0.2">
      <c r="A39" s="55">
        <v>2018</v>
      </c>
      <c r="B39" s="48">
        <v>0.121</v>
      </c>
    </row>
    <row r="40" spans="1:10" ht="20.100000000000001" customHeight="1" x14ac:dyDescent="0.2">
      <c r="A40" s="56">
        <v>2019</v>
      </c>
      <c r="B40" s="49">
        <v>0.126</v>
      </c>
    </row>
    <row r="41" spans="1:10" ht="20.100000000000001" customHeight="1" x14ac:dyDescent="0.2">
      <c r="A41" s="55">
        <v>2020</v>
      </c>
      <c r="B41" s="48">
        <v>0.125</v>
      </c>
    </row>
    <row r="42" spans="1:10" ht="20.100000000000001" customHeight="1" x14ac:dyDescent="0.2">
      <c r="A42" s="56">
        <v>2021</v>
      </c>
      <c r="B42" s="49">
        <v>0.13100000000000001</v>
      </c>
    </row>
    <row r="43" spans="1:10" ht="20.100000000000001" customHeight="1" x14ac:dyDescent="0.2">
      <c r="A43" s="55">
        <v>2022</v>
      </c>
      <c r="B43" s="48">
        <v>0.13300000000000001</v>
      </c>
    </row>
    <row r="44" spans="1:10" ht="20.100000000000001" customHeight="1" x14ac:dyDescent="0.2">
      <c r="A44" s="56">
        <v>2023</v>
      </c>
      <c r="B44" s="49">
        <v>0.153</v>
      </c>
    </row>
    <row r="45" spans="1:10" ht="20.100000000000001" customHeight="1" x14ac:dyDescent="0.2">
      <c r="A45" s="55">
        <v>2024</v>
      </c>
      <c r="B45" s="48">
        <v>0.19700000000000001</v>
      </c>
    </row>
    <row r="47" spans="1:10" s="8" customFormat="1" ht="48" customHeight="1" x14ac:dyDescent="0.2">
      <c r="A47" s="112" t="s">
        <v>71</v>
      </c>
      <c r="B47" s="114"/>
      <c r="C47" s="114"/>
      <c r="D47" s="114"/>
      <c r="E47" s="114"/>
      <c r="F47" s="114"/>
      <c r="G47" s="114"/>
      <c r="H47" s="114"/>
      <c r="I47" s="114"/>
      <c r="J47" s="114"/>
    </row>
    <row r="48" spans="1:10" ht="20.100000000000001" customHeight="1" x14ac:dyDescent="0.2">
      <c r="A48" s="9"/>
    </row>
    <row r="49" spans="1:1" ht="20.100000000000001" customHeight="1" x14ac:dyDescent="0.2">
      <c r="A49" s="9"/>
    </row>
  </sheetData>
  <mergeCells count="2">
    <mergeCell ref="A47:J47"/>
    <mergeCell ref="A2:XFD2"/>
  </mergeCells>
  <phoneticPr fontId="3" type="noConversion"/>
  <printOptions gridLines="1"/>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2:H67"/>
  <sheetViews>
    <sheetView showGridLines="0" topLeftCell="A16" zoomScaleNormal="100" workbookViewId="0">
      <selection activeCell="E24" sqref="E24"/>
    </sheetView>
  </sheetViews>
  <sheetFormatPr defaultColWidth="9.140625" defaultRowHeight="20.100000000000001" customHeight="1" x14ac:dyDescent="0.2"/>
  <cols>
    <col min="1" max="1" width="9.28515625" style="11" customWidth="1"/>
    <col min="2" max="5" width="15.7109375" style="20" customWidth="1"/>
    <col min="6" max="6" width="16.5703125" style="7" bestFit="1" customWidth="1"/>
    <col min="7" max="8" width="9.28515625" style="8" customWidth="1"/>
    <col min="9" max="16384" width="9.140625" style="1"/>
  </cols>
  <sheetData>
    <row r="2" spans="1:8" s="117" customFormat="1" ht="30" customHeight="1" x14ac:dyDescent="0.2">
      <c r="A2" s="116" t="s">
        <v>72</v>
      </c>
    </row>
    <row r="4" spans="1:8" s="22" customFormat="1" ht="50.1" customHeight="1" x14ac:dyDescent="0.2">
      <c r="A4" s="65" t="s">
        <v>59</v>
      </c>
      <c r="B4" s="58" t="s">
        <v>73</v>
      </c>
      <c r="C4" s="58" t="s">
        <v>74</v>
      </c>
      <c r="D4" s="58" t="s">
        <v>75</v>
      </c>
      <c r="E4" s="58" t="s">
        <v>76</v>
      </c>
      <c r="F4" s="58" t="s">
        <v>77</v>
      </c>
    </row>
    <row r="5" spans="1:8" s="14" customFormat="1" ht="30" customHeight="1" x14ac:dyDescent="0.2">
      <c r="A5" s="59">
        <v>2008</v>
      </c>
      <c r="B5" s="60" t="s">
        <v>78</v>
      </c>
      <c r="C5" s="60" t="s">
        <v>79</v>
      </c>
      <c r="D5" s="60" t="s">
        <v>80</v>
      </c>
      <c r="E5" s="60" t="s">
        <v>81</v>
      </c>
      <c r="F5" s="52" t="s">
        <v>82</v>
      </c>
      <c r="G5" s="9"/>
      <c r="H5" s="9"/>
    </row>
    <row r="6" spans="1:8" s="14" customFormat="1" ht="30" customHeight="1" x14ac:dyDescent="0.2">
      <c r="A6" s="61">
        <v>2009</v>
      </c>
      <c r="B6" s="62" t="s">
        <v>83</v>
      </c>
      <c r="C6" s="62" t="s">
        <v>84</v>
      </c>
      <c r="D6" s="62" t="s">
        <v>85</v>
      </c>
      <c r="E6" s="62" t="s">
        <v>86</v>
      </c>
      <c r="F6" s="53" t="s">
        <v>87</v>
      </c>
      <c r="G6" s="9"/>
      <c r="H6" s="9"/>
    </row>
    <row r="7" spans="1:8" s="14" customFormat="1" ht="30" customHeight="1" x14ac:dyDescent="0.2">
      <c r="A7" s="59">
        <v>2010</v>
      </c>
      <c r="B7" s="60" t="s">
        <v>88</v>
      </c>
      <c r="C7" s="60" t="s">
        <v>89</v>
      </c>
      <c r="D7" s="63" t="s">
        <v>90</v>
      </c>
      <c r="E7" s="63" t="s">
        <v>91</v>
      </c>
      <c r="F7" s="52" t="s">
        <v>92</v>
      </c>
      <c r="G7" s="9"/>
      <c r="H7" s="9"/>
    </row>
    <row r="8" spans="1:8" s="14" customFormat="1" ht="30" customHeight="1" x14ac:dyDescent="0.2">
      <c r="A8" s="61">
        <v>2011</v>
      </c>
      <c r="B8" s="62" t="s">
        <v>93</v>
      </c>
      <c r="C8" s="62" t="s">
        <v>94</v>
      </c>
      <c r="D8" s="64" t="s">
        <v>95</v>
      </c>
      <c r="E8" s="64" t="s">
        <v>96</v>
      </c>
      <c r="F8" s="53" t="s">
        <v>97</v>
      </c>
      <c r="G8" s="9"/>
      <c r="H8" s="9"/>
    </row>
    <row r="9" spans="1:8" s="14" customFormat="1" ht="30" customHeight="1" x14ac:dyDescent="0.2">
      <c r="A9" s="59">
        <v>2012</v>
      </c>
      <c r="B9" s="60" t="s">
        <v>98</v>
      </c>
      <c r="C9" s="63" t="s">
        <v>99</v>
      </c>
      <c r="D9" s="63" t="s">
        <v>100</v>
      </c>
      <c r="E9" s="63" t="s">
        <v>101</v>
      </c>
      <c r="F9" s="52" t="s">
        <v>102</v>
      </c>
      <c r="G9" s="9"/>
      <c r="H9" s="9"/>
    </row>
    <row r="10" spans="1:8" s="14" customFormat="1" ht="30" customHeight="1" x14ac:dyDescent="0.2">
      <c r="A10" s="61">
        <v>2013</v>
      </c>
      <c r="B10" s="62" t="s">
        <v>103</v>
      </c>
      <c r="C10" s="64" t="s">
        <v>104</v>
      </c>
      <c r="D10" s="64" t="s">
        <v>105</v>
      </c>
      <c r="E10" s="64" t="s">
        <v>106</v>
      </c>
      <c r="F10" s="53" t="s">
        <v>107</v>
      </c>
      <c r="G10" s="9"/>
      <c r="H10" s="9"/>
    </row>
    <row r="11" spans="1:8" s="14" customFormat="1" ht="30" customHeight="1" x14ac:dyDescent="0.2">
      <c r="A11" s="59">
        <v>2014</v>
      </c>
      <c r="B11" s="60" t="s">
        <v>108</v>
      </c>
      <c r="C11" s="63" t="s">
        <v>109</v>
      </c>
      <c r="D11" s="63" t="s">
        <v>110</v>
      </c>
      <c r="E11" s="63" t="s">
        <v>111</v>
      </c>
      <c r="F11" s="52" t="s">
        <v>112</v>
      </c>
      <c r="G11" s="9"/>
      <c r="H11" s="9"/>
    </row>
    <row r="12" spans="1:8" s="14" customFormat="1" ht="30" customHeight="1" x14ac:dyDescent="0.2">
      <c r="A12" s="61">
        <v>2015</v>
      </c>
      <c r="B12" s="62" t="s">
        <v>113</v>
      </c>
      <c r="C12" s="64" t="s">
        <v>114</v>
      </c>
      <c r="D12" s="64" t="s">
        <v>115</v>
      </c>
      <c r="E12" s="64" t="s">
        <v>116</v>
      </c>
      <c r="F12" s="53" t="s">
        <v>117</v>
      </c>
      <c r="G12" s="9"/>
      <c r="H12" s="9"/>
    </row>
    <row r="13" spans="1:8" s="14" customFormat="1" ht="30" customHeight="1" x14ac:dyDescent="0.2">
      <c r="A13" s="59">
        <v>2016</v>
      </c>
      <c r="B13" s="60" t="s">
        <v>118</v>
      </c>
      <c r="C13" s="63" t="s">
        <v>119</v>
      </c>
      <c r="D13" s="63" t="s">
        <v>120</v>
      </c>
      <c r="E13" s="63" t="s">
        <v>121</v>
      </c>
      <c r="F13" s="52" t="s">
        <v>122</v>
      </c>
      <c r="G13" s="9"/>
      <c r="H13" s="9"/>
    </row>
    <row r="14" spans="1:8" s="14" customFormat="1" ht="30" customHeight="1" x14ac:dyDescent="0.2">
      <c r="A14" s="61">
        <v>2017</v>
      </c>
      <c r="B14" s="62" t="s">
        <v>123</v>
      </c>
      <c r="C14" s="64" t="s">
        <v>124</v>
      </c>
      <c r="D14" s="64" t="s">
        <v>125</v>
      </c>
      <c r="E14" s="64" t="s">
        <v>126</v>
      </c>
      <c r="F14" s="53" t="s">
        <v>127</v>
      </c>
      <c r="G14" s="9"/>
      <c r="H14" s="9"/>
    </row>
    <row r="15" spans="1:8" ht="30" customHeight="1" x14ac:dyDescent="0.2">
      <c r="A15" s="59">
        <v>2018</v>
      </c>
      <c r="B15" s="60" t="s">
        <v>128</v>
      </c>
      <c r="C15" s="63" t="s">
        <v>129</v>
      </c>
      <c r="D15" s="63" t="s">
        <v>130</v>
      </c>
      <c r="E15" s="63" t="s">
        <v>131</v>
      </c>
      <c r="F15" s="52" t="s">
        <v>132</v>
      </c>
      <c r="G15" s="9"/>
      <c r="H15" s="9"/>
    </row>
    <row r="16" spans="1:8" ht="30" customHeight="1" x14ac:dyDescent="0.2">
      <c r="A16" s="61">
        <v>2019</v>
      </c>
      <c r="B16" s="62" t="s">
        <v>133</v>
      </c>
      <c r="C16" s="64" t="s">
        <v>134</v>
      </c>
      <c r="D16" s="64" t="s">
        <v>135</v>
      </c>
      <c r="E16" s="64" t="s">
        <v>136</v>
      </c>
      <c r="F16" s="53" t="s">
        <v>137</v>
      </c>
      <c r="G16" s="9"/>
      <c r="H16" s="9"/>
    </row>
    <row r="17" spans="1:8" ht="30" customHeight="1" x14ac:dyDescent="0.2">
      <c r="A17" s="59">
        <v>2020</v>
      </c>
      <c r="B17" s="60" t="s">
        <v>138</v>
      </c>
      <c r="C17" s="63" t="s">
        <v>139</v>
      </c>
      <c r="D17" s="63" t="s">
        <v>140</v>
      </c>
      <c r="E17" s="63" t="s">
        <v>141</v>
      </c>
      <c r="F17" s="71" t="s">
        <v>142</v>
      </c>
      <c r="G17" s="9"/>
      <c r="H17" s="9"/>
    </row>
    <row r="18" spans="1:8" ht="30" customHeight="1" x14ac:dyDescent="0.2">
      <c r="A18" s="61">
        <v>2021</v>
      </c>
      <c r="B18" s="62" t="s">
        <v>143</v>
      </c>
      <c r="C18" s="64" t="s">
        <v>144</v>
      </c>
      <c r="D18" s="64" t="s">
        <v>145</v>
      </c>
      <c r="E18" s="64" t="s">
        <v>146</v>
      </c>
      <c r="F18" s="53" t="s">
        <v>147</v>
      </c>
      <c r="G18" s="9"/>
      <c r="H18" s="9"/>
    </row>
    <row r="19" spans="1:8" ht="30" customHeight="1" x14ac:dyDescent="0.2">
      <c r="A19" s="59">
        <v>2022</v>
      </c>
      <c r="B19" s="60" t="s">
        <v>148</v>
      </c>
      <c r="C19" s="63" t="s">
        <v>149</v>
      </c>
      <c r="D19" s="63" t="s">
        <v>150</v>
      </c>
      <c r="E19" s="63" t="s">
        <v>151</v>
      </c>
      <c r="F19" s="72" t="s">
        <v>152</v>
      </c>
      <c r="G19" s="9"/>
      <c r="H19" s="9"/>
    </row>
    <row r="20" spans="1:8" ht="30" customHeight="1" x14ac:dyDescent="0.2">
      <c r="A20" s="61">
        <v>2023</v>
      </c>
      <c r="B20" s="62" t="s">
        <v>153</v>
      </c>
      <c r="C20" s="64" t="s">
        <v>154</v>
      </c>
      <c r="D20" s="64" t="s">
        <v>155</v>
      </c>
      <c r="E20" s="64" t="s">
        <v>156</v>
      </c>
      <c r="F20" s="53" t="s">
        <v>157</v>
      </c>
      <c r="G20" s="9"/>
      <c r="H20" s="9"/>
    </row>
    <row r="21" spans="1:8" ht="30" customHeight="1" x14ac:dyDescent="0.2">
      <c r="A21" s="59">
        <v>2024</v>
      </c>
      <c r="B21" s="60" t="s">
        <v>158</v>
      </c>
      <c r="C21" s="63" t="s">
        <v>159</v>
      </c>
      <c r="D21" s="63" t="s">
        <v>160</v>
      </c>
      <c r="E21" s="63" t="s">
        <v>161</v>
      </c>
      <c r="F21" s="72" t="s">
        <v>162</v>
      </c>
      <c r="G21" s="9"/>
      <c r="H21" s="9"/>
    </row>
    <row r="22" spans="1:8" ht="20.100000000000001" customHeight="1" x14ac:dyDescent="0.2">
      <c r="G22" s="9"/>
      <c r="H22" s="9"/>
    </row>
    <row r="23" spans="1:8" ht="20.100000000000001" customHeight="1" x14ac:dyDescent="0.2">
      <c r="A23" s="118" t="s">
        <v>163</v>
      </c>
      <c r="B23" s="118"/>
      <c r="C23" s="118"/>
      <c r="D23" s="118"/>
      <c r="E23" s="118"/>
      <c r="F23" s="118"/>
      <c r="G23" s="118"/>
      <c r="H23" s="118"/>
    </row>
    <row r="24" spans="1:8" ht="20.100000000000001" customHeight="1" x14ac:dyDescent="0.2">
      <c r="A24" s="13"/>
      <c r="G24" s="9"/>
      <c r="H24" s="9"/>
    </row>
    <row r="25" spans="1:8" ht="20.100000000000001" customHeight="1" x14ac:dyDescent="0.2">
      <c r="A25" s="13"/>
      <c r="G25" s="9"/>
      <c r="H25" s="9"/>
    </row>
    <row r="26" spans="1:8" ht="20.100000000000001" customHeight="1" x14ac:dyDescent="0.2">
      <c r="A26" s="13"/>
      <c r="G26" s="9"/>
      <c r="H26" s="9"/>
    </row>
    <row r="27" spans="1:8" ht="20.100000000000001" customHeight="1" x14ac:dyDescent="0.2">
      <c r="A27" s="13"/>
      <c r="G27" s="21"/>
      <c r="H27" s="21"/>
    </row>
    <row r="28" spans="1:8" ht="20.100000000000001" customHeight="1" x14ac:dyDescent="0.2">
      <c r="G28" s="21"/>
      <c r="H28" s="21"/>
    </row>
    <row r="29" spans="1:8" ht="20.100000000000001" customHeight="1" x14ac:dyDescent="0.2">
      <c r="G29" s="21"/>
      <c r="H29" s="21"/>
    </row>
    <row r="30" spans="1:8" ht="20.100000000000001" customHeight="1" x14ac:dyDescent="0.2">
      <c r="G30" s="21"/>
      <c r="H30" s="21"/>
    </row>
    <row r="67" spans="1:1" ht="20.100000000000001" customHeight="1" x14ac:dyDescent="0.2">
      <c r="A67" s="11">
        <v>2020</v>
      </c>
    </row>
  </sheetData>
  <mergeCells count="2">
    <mergeCell ref="A2:XFD2"/>
    <mergeCell ref="A23:H23"/>
  </mergeCells>
  <phoneticPr fontId="3" type="noConversion"/>
  <printOptions gridLines="1"/>
  <pageMargins left="0.75" right="0.75" top="1" bottom="1" header="0.5" footer="0.5"/>
  <pageSetup orientation="landscape" horizontalDpi="4294967292" vertic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2:J143"/>
  <sheetViews>
    <sheetView showGridLines="0" zoomScaleNormal="100" workbookViewId="0">
      <selection activeCell="B9" sqref="B9"/>
    </sheetView>
  </sheetViews>
  <sheetFormatPr defaultColWidth="9.140625" defaultRowHeight="20.100000000000001" customHeight="1" x14ac:dyDescent="0.2"/>
  <cols>
    <col min="1" max="1" width="19.7109375" style="1" customWidth="1"/>
    <col min="2" max="6" width="28" style="4" customWidth="1"/>
    <col min="7" max="7" width="9.28515625" style="12" customWidth="1"/>
    <col min="8" max="16384" width="9.140625" style="1"/>
  </cols>
  <sheetData>
    <row r="2" spans="1:7" s="111" customFormat="1" ht="30" customHeight="1" x14ac:dyDescent="0.2">
      <c r="A2" s="110" t="s">
        <v>164</v>
      </c>
    </row>
    <row r="4" spans="1:7" s="22" customFormat="1" ht="20.100000000000001" customHeight="1" x14ac:dyDescent="0.2">
      <c r="A4" s="35"/>
      <c r="B4" s="33" t="s">
        <v>54</v>
      </c>
      <c r="C4" s="33" t="s">
        <v>165</v>
      </c>
      <c r="D4" s="33" t="s">
        <v>57</v>
      </c>
      <c r="E4" s="33" t="s">
        <v>58</v>
      </c>
      <c r="F4" s="33" t="s">
        <v>60</v>
      </c>
      <c r="G4" s="23"/>
    </row>
    <row r="5" spans="1:7" ht="50.1" customHeight="1" x14ac:dyDescent="0.2">
      <c r="A5" s="43" t="s">
        <v>166</v>
      </c>
      <c r="B5" s="34" t="s">
        <v>60</v>
      </c>
      <c r="C5" s="34" t="s">
        <v>60</v>
      </c>
      <c r="D5" s="34" t="s">
        <v>60</v>
      </c>
      <c r="E5" s="34" t="s">
        <v>60</v>
      </c>
      <c r="F5" s="34" t="s">
        <v>60</v>
      </c>
    </row>
    <row r="6" spans="1:7" ht="20.100000000000001" customHeight="1" x14ac:dyDescent="0.2">
      <c r="A6" s="41" t="s">
        <v>167</v>
      </c>
      <c r="B6" s="77">
        <v>221</v>
      </c>
      <c r="C6" s="78">
        <v>0</v>
      </c>
      <c r="D6" s="78">
        <v>4</v>
      </c>
      <c r="E6" s="77">
        <v>11</v>
      </c>
      <c r="F6" s="77">
        <v>236</v>
      </c>
      <c r="G6" s="1"/>
    </row>
    <row r="7" spans="1:7" ht="20.100000000000001" customHeight="1" x14ac:dyDescent="0.2">
      <c r="A7" s="42" t="s">
        <v>168</v>
      </c>
      <c r="B7" s="79">
        <v>102</v>
      </c>
      <c r="C7" s="80">
        <v>1</v>
      </c>
      <c r="D7" s="80">
        <v>6</v>
      </c>
      <c r="E7" s="79">
        <v>10</v>
      </c>
      <c r="F7" s="79">
        <v>119</v>
      </c>
      <c r="G7" s="1"/>
    </row>
    <row r="8" spans="1:7" ht="20.100000000000001" customHeight="1" x14ac:dyDescent="0.2">
      <c r="A8" s="41" t="s">
        <v>169</v>
      </c>
      <c r="B8" s="77">
        <v>105</v>
      </c>
      <c r="C8" s="78">
        <v>0</v>
      </c>
      <c r="D8" s="78">
        <v>1</v>
      </c>
      <c r="E8" s="77">
        <v>3</v>
      </c>
      <c r="F8" s="77">
        <v>109</v>
      </c>
      <c r="G8" s="1"/>
    </row>
    <row r="9" spans="1:7" ht="20.100000000000001" customHeight="1" x14ac:dyDescent="0.2">
      <c r="A9" s="42" t="s">
        <v>170</v>
      </c>
      <c r="B9" s="79">
        <v>936</v>
      </c>
      <c r="C9" s="80">
        <v>10</v>
      </c>
      <c r="D9" s="80">
        <v>184</v>
      </c>
      <c r="E9" s="79">
        <v>78</v>
      </c>
      <c r="F9" s="79">
        <v>1208</v>
      </c>
      <c r="G9" s="1"/>
    </row>
    <row r="10" spans="1:7" ht="20.100000000000001" customHeight="1" x14ac:dyDescent="0.2">
      <c r="A10" s="41" t="s">
        <v>171</v>
      </c>
      <c r="B10" s="77">
        <v>195</v>
      </c>
      <c r="C10" s="78">
        <v>0</v>
      </c>
      <c r="D10" s="78">
        <v>2</v>
      </c>
      <c r="E10" s="77">
        <v>5</v>
      </c>
      <c r="F10" s="77">
        <v>202</v>
      </c>
      <c r="G10" s="1"/>
    </row>
    <row r="11" spans="1:7" ht="20.100000000000001" customHeight="1" x14ac:dyDescent="0.2">
      <c r="A11" s="42" t="s">
        <v>172</v>
      </c>
      <c r="B11" s="79">
        <v>93</v>
      </c>
      <c r="C11" s="80">
        <v>0</v>
      </c>
      <c r="D11" s="80">
        <v>0</v>
      </c>
      <c r="E11" s="79">
        <v>4</v>
      </c>
      <c r="F11" s="79">
        <v>97</v>
      </c>
      <c r="G11" s="1"/>
    </row>
    <row r="12" spans="1:7" ht="20.100000000000001" customHeight="1" x14ac:dyDescent="0.2">
      <c r="A12" s="41" t="s">
        <v>173</v>
      </c>
      <c r="B12" s="77">
        <v>38</v>
      </c>
      <c r="C12" s="78">
        <v>11</v>
      </c>
      <c r="D12" s="78">
        <v>0</v>
      </c>
      <c r="E12" s="77">
        <v>3</v>
      </c>
      <c r="F12" s="77">
        <v>52</v>
      </c>
      <c r="G12" s="1"/>
    </row>
    <row r="13" spans="1:7" ht="20.100000000000001" customHeight="1" x14ac:dyDescent="0.2">
      <c r="A13" s="42" t="s">
        <v>174</v>
      </c>
      <c r="B13" s="79">
        <v>653</v>
      </c>
      <c r="C13" s="80">
        <v>0</v>
      </c>
      <c r="D13" s="80">
        <v>352</v>
      </c>
      <c r="E13" s="79">
        <v>34</v>
      </c>
      <c r="F13" s="79">
        <v>1039</v>
      </c>
      <c r="G13" s="1"/>
    </row>
    <row r="14" spans="1:7" ht="20.100000000000001" customHeight="1" x14ac:dyDescent="0.2">
      <c r="A14" s="41" t="s">
        <v>175</v>
      </c>
      <c r="B14" s="77">
        <v>351</v>
      </c>
      <c r="C14" s="78">
        <v>0</v>
      </c>
      <c r="D14" s="78">
        <v>23</v>
      </c>
      <c r="E14" s="77">
        <v>15</v>
      </c>
      <c r="F14" s="77">
        <v>389</v>
      </c>
      <c r="G14" s="1"/>
    </row>
    <row r="15" spans="1:7" ht="20.100000000000001" customHeight="1" x14ac:dyDescent="0.2">
      <c r="A15" s="42" t="s">
        <v>176</v>
      </c>
      <c r="B15" s="79">
        <v>37</v>
      </c>
      <c r="C15" s="80">
        <v>0</v>
      </c>
      <c r="D15" s="80">
        <v>0</v>
      </c>
      <c r="E15" s="80">
        <v>0</v>
      </c>
      <c r="F15" s="79">
        <v>37</v>
      </c>
      <c r="G15" s="1"/>
    </row>
    <row r="16" spans="1:7" ht="20.100000000000001" customHeight="1" x14ac:dyDescent="0.2">
      <c r="A16" s="41" t="s">
        <v>177</v>
      </c>
      <c r="B16" s="77">
        <v>76</v>
      </c>
      <c r="C16" s="78">
        <v>0</v>
      </c>
      <c r="D16" s="78">
        <v>1</v>
      </c>
      <c r="E16" s="77">
        <v>1</v>
      </c>
      <c r="F16" s="77">
        <v>78</v>
      </c>
      <c r="G16" s="1"/>
    </row>
    <row r="17" spans="1:10" ht="20.100000000000001" customHeight="1" x14ac:dyDescent="0.2">
      <c r="A17" s="42" t="s">
        <v>178</v>
      </c>
      <c r="B17" s="79">
        <v>579</v>
      </c>
      <c r="C17" s="80">
        <v>0</v>
      </c>
      <c r="D17" s="80">
        <v>15</v>
      </c>
      <c r="E17" s="79">
        <v>10</v>
      </c>
      <c r="F17" s="79">
        <v>604</v>
      </c>
      <c r="G17" s="1"/>
    </row>
    <row r="18" spans="1:10" ht="20.100000000000001" customHeight="1" x14ac:dyDescent="0.2">
      <c r="A18" s="41" t="s">
        <v>179</v>
      </c>
      <c r="B18" s="77">
        <v>296</v>
      </c>
      <c r="C18" s="78">
        <v>0</v>
      </c>
      <c r="D18" s="78">
        <v>20</v>
      </c>
      <c r="E18" s="77">
        <v>13</v>
      </c>
      <c r="F18" s="77">
        <v>329</v>
      </c>
      <c r="G18" s="1"/>
    </row>
    <row r="19" spans="1:10" ht="20.100000000000001" customHeight="1" x14ac:dyDescent="0.2">
      <c r="A19" s="42" t="s">
        <v>180</v>
      </c>
      <c r="B19" s="79">
        <v>176</v>
      </c>
      <c r="C19" s="80">
        <v>0</v>
      </c>
      <c r="D19" s="80">
        <v>5</v>
      </c>
      <c r="E19" s="79">
        <v>1</v>
      </c>
      <c r="F19" s="79">
        <v>182</v>
      </c>
      <c r="G19" s="1"/>
    </row>
    <row r="20" spans="1:10" ht="20.100000000000001" customHeight="1" x14ac:dyDescent="0.2">
      <c r="A20" s="41" t="s">
        <v>181</v>
      </c>
      <c r="B20" s="77">
        <v>110</v>
      </c>
      <c r="C20" s="78">
        <v>0</v>
      </c>
      <c r="D20" s="78">
        <v>11</v>
      </c>
      <c r="E20" s="77">
        <v>13</v>
      </c>
      <c r="F20" s="77">
        <v>134</v>
      </c>
      <c r="G20" s="1"/>
    </row>
    <row r="21" spans="1:10" ht="20.100000000000001" customHeight="1" x14ac:dyDescent="0.2">
      <c r="A21" s="42" t="s">
        <v>182</v>
      </c>
      <c r="B21" s="79">
        <v>174</v>
      </c>
      <c r="C21" s="80">
        <v>0</v>
      </c>
      <c r="D21" s="80">
        <v>10</v>
      </c>
      <c r="E21" s="79">
        <v>4</v>
      </c>
      <c r="F21" s="79">
        <v>188</v>
      </c>
      <c r="G21" s="1"/>
    </row>
    <row r="22" spans="1:10" ht="20.100000000000001" customHeight="1" x14ac:dyDescent="0.2">
      <c r="A22" s="41" t="s">
        <v>183</v>
      </c>
      <c r="B22" s="77">
        <v>177</v>
      </c>
      <c r="C22" s="78">
        <v>0</v>
      </c>
      <c r="D22" s="78">
        <v>1</v>
      </c>
      <c r="E22" s="77">
        <v>1</v>
      </c>
      <c r="F22" s="77">
        <v>179</v>
      </c>
      <c r="G22" s="1"/>
    </row>
    <row r="23" spans="1:10" s="14" customFormat="1" ht="20.100000000000001" customHeight="1" x14ac:dyDescent="0.2">
      <c r="A23" s="42" t="s">
        <v>184</v>
      </c>
      <c r="B23" s="79">
        <v>27</v>
      </c>
      <c r="C23" s="80">
        <v>0</v>
      </c>
      <c r="D23" s="80">
        <v>0</v>
      </c>
      <c r="E23" s="79">
        <v>0</v>
      </c>
      <c r="F23" s="79">
        <v>27</v>
      </c>
      <c r="G23" s="1"/>
      <c r="H23" s="1"/>
      <c r="I23" s="1"/>
      <c r="J23" s="1"/>
    </row>
    <row r="24" spans="1:10" ht="20.100000000000001" customHeight="1" x14ac:dyDescent="0.2">
      <c r="A24" s="41" t="s">
        <v>185</v>
      </c>
      <c r="B24" s="77">
        <v>153</v>
      </c>
      <c r="C24" s="78">
        <v>0</v>
      </c>
      <c r="D24" s="78">
        <v>230</v>
      </c>
      <c r="E24" s="77">
        <v>17</v>
      </c>
      <c r="F24" s="77">
        <v>400</v>
      </c>
      <c r="G24" s="1"/>
    </row>
    <row r="25" spans="1:10" ht="20.100000000000001" customHeight="1" x14ac:dyDescent="0.2">
      <c r="A25" s="42" t="s">
        <v>186</v>
      </c>
      <c r="B25" s="79">
        <v>437</v>
      </c>
      <c r="C25" s="80">
        <v>19</v>
      </c>
      <c r="D25" s="80">
        <v>194</v>
      </c>
      <c r="E25" s="79">
        <v>10</v>
      </c>
      <c r="F25" s="79">
        <v>660</v>
      </c>
      <c r="G25" s="1"/>
    </row>
    <row r="26" spans="1:10" ht="20.100000000000001" customHeight="1" x14ac:dyDescent="0.2">
      <c r="A26" s="41" t="s">
        <v>187</v>
      </c>
      <c r="B26" s="77">
        <v>246</v>
      </c>
      <c r="C26" s="78">
        <v>0</v>
      </c>
      <c r="D26" s="78">
        <v>15</v>
      </c>
      <c r="E26" s="77">
        <v>21</v>
      </c>
      <c r="F26" s="77">
        <v>282</v>
      </c>
      <c r="G26" s="1"/>
    </row>
    <row r="27" spans="1:10" ht="20.100000000000001" customHeight="1" x14ac:dyDescent="0.2">
      <c r="A27" s="42" t="s">
        <v>188</v>
      </c>
      <c r="B27" s="79">
        <v>114</v>
      </c>
      <c r="C27" s="80">
        <v>0</v>
      </c>
      <c r="D27" s="79">
        <v>6</v>
      </c>
      <c r="E27" s="79">
        <v>26</v>
      </c>
      <c r="F27" s="79">
        <v>146</v>
      </c>
      <c r="G27" s="1"/>
    </row>
    <row r="28" spans="1:10" ht="20.100000000000001" customHeight="1" x14ac:dyDescent="0.2">
      <c r="A28" s="41" t="s">
        <v>189</v>
      </c>
      <c r="B28" s="77">
        <v>133</v>
      </c>
      <c r="C28" s="78">
        <v>0</v>
      </c>
      <c r="D28" s="78">
        <v>17</v>
      </c>
      <c r="E28" s="77">
        <v>13</v>
      </c>
      <c r="F28" s="77">
        <v>163</v>
      </c>
      <c r="G28" s="1"/>
    </row>
    <row r="29" spans="1:10" ht="20.100000000000001" customHeight="1" x14ac:dyDescent="0.2">
      <c r="A29" s="42" t="s">
        <v>190</v>
      </c>
      <c r="B29" s="79">
        <v>235</v>
      </c>
      <c r="C29" s="80">
        <v>0</v>
      </c>
      <c r="D29" s="79">
        <v>0</v>
      </c>
      <c r="E29" s="79">
        <v>8</v>
      </c>
      <c r="F29" s="79">
        <v>243</v>
      </c>
      <c r="G29" s="1"/>
    </row>
    <row r="30" spans="1:10" ht="20.100000000000001" customHeight="1" x14ac:dyDescent="0.2">
      <c r="A30" s="41" t="s">
        <v>191</v>
      </c>
      <c r="B30" s="77">
        <v>45</v>
      </c>
      <c r="C30" s="78">
        <v>0</v>
      </c>
      <c r="D30" s="77">
        <v>4</v>
      </c>
      <c r="E30" s="77">
        <v>5</v>
      </c>
      <c r="F30" s="77">
        <v>54</v>
      </c>
      <c r="G30" s="1"/>
    </row>
    <row r="31" spans="1:10" ht="20.100000000000001" customHeight="1" x14ac:dyDescent="0.2">
      <c r="A31" s="42" t="s">
        <v>192</v>
      </c>
      <c r="B31" s="79">
        <v>151</v>
      </c>
      <c r="C31" s="80">
        <v>0</v>
      </c>
      <c r="D31" s="80">
        <v>10</v>
      </c>
      <c r="E31" s="79">
        <v>8</v>
      </c>
      <c r="F31" s="79">
        <v>169</v>
      </c>
      <c r="G31" s="1"/>
    </row>
    <row r="32" spans="1:10" ht="20.100000000000001" customHeight="1" x14ac:dyDescent="0.2">
      <c r="A32" s="41" t="s">
        <v>193</v>
      </c>
      <c r="B32" s="77">
        <v>145</v>
      </c>
      <c r="C32" s="78">
        <v>0</v>
      </c>
      <c r="D32" s="78">
        <v>0</v>
      </c>
      <c r="E32" s="77">
        <v>0</v>
      </c>
      <c r="F32" s="77">
        <v>145</v>
      </c>
      <c r="G32" s="1"/>
    </row>
    <row r="33" spans="1:7" ht="20.100000000000001" customHeight="1" x14ac:dyDescent="0.2">
      <c r="A33" s="42" t="s">
        <v>194</v>
      </c>
      <c r="B33" s="79">
        <v>233</v>
      </c>
      <c r="C33" s="80">
        <v>0</v>
      </c>
      <c r="D33" s="80">
        <v>11</v>
      </c>
      <c r="E33" s="79">
        <v>11</v>
      </c>
      <c r="F33" s="79">
        <v>255</v>
      </c>
      <c r="G33" s="1"/>
    </row>
    <row r="34" spans="1:7" ht="20.100000000000001" customHeight="1" x14ac:dyDescent="0.2">
      <c r="A34" s="41" t="s">
        <v>195</v>
      </c>
      <c r="B34" s="77">
        <v>53</v>
      </c>
      <c r="C34" s="78">
        <v>0</v>
      </c>
      <c r="D34" s="78">
        <v>2</v>
      </c>
      <c r="E34" s="77">
        <v>1</v>
      </c>
      <c r="F34" s="77">
        <v>56</v>
      </c>
      <c r="G34" s="1"/>
    </row>
    <row r="35" spans="1:7" ht="20.100000000000001" customHeight="1" x14ac:dyDescent="0.2">
      <c r="A35" s="42" t="s">
        <v>196</v>
      </c>
      <c r="B35" s="79">
        <v>821</v>
      </c>
      <c r="C35" s="80">
        <v>0</v>
      </c>
      <c r="D35" s="80">
        <v>218</v>
      </c>
      <c r="E35" s="79">
        <v>26</v>
      </c>
      <c r="F35" s="79">
        <v>1065</v>
      </c>
      <c r="G35" s="1"/>
    </row>
    <row r="36" spans="1:7" ht="20.100000000000001" customHeight="1" x14ac:dyDescent="0.2">
      <c r="A36" s="41" t="s">
        <v>197</v>
      </c>
      <c r="B36" s="77">
        <v>326</v>
      </c>
      <c r="C36" s="78">
        <v>0</v>
      </c>
      <c r="D36" s="78">
        <v>59</v>
      </c>
      <c r="E36" s="77">
        <v>20</v>
      </c>
      <c r="F36" s="77">
        <v>405</v>
      </c>
      <c r="G36" s="1"/>
    </row>
    <row r="37" spans="1:7" ht="20.100000000000001" customHeight="1" x14ac:dyDescent="0.2">
      <c r="A37" s="42" t="s">
        <v>198</v>
      </c>
      <c r="B37" s="79">
        <v>53</v>
      </c>
      <c r="C37" s="80">
        <v>0</v>
      </c>
      <c r="D37" s="79">
        <v>2</v>
      </c>
      <c r="E37" s="79">
        <v>1</v>
      </c>
      <c r="F37" s="79">
        <v>56</v>
      </c>
      <c r="G37" s="1"/>
    </row>
    <row r="38" spans="1:7" ht="20.100000000000001" customHeight="1" x14ac:dyDescent="0.2">
      <c r="A38" s="41" t="s">
        <v>199</v>
      </c>
      <c r="B38" s="77">
        <v>577</v>
      </c>
      <c r="C38" s="77">
        <v>0</v>
      </c>
      <c r="D38" s="77">
        <v>95</v>
      </c>
      <c r="E38" s="77">
        <v>26</v>
      </c>
      <c r="F38" s="77">
        <v>698</v>
      </c>
      <c r="G38" s="1"/>
    </row>
    <row r="39" spans="1:7" ht="20.100000000000001" customHeight="1" x14ac:dyDescent="0.2">
      <c r="A39" s="42" t="s">
        <v>200</v>
      </c>
      <c r="B39" s="79">
        <v>105</v>
      </c>
      <c r="C39" s="79">
        <v>0</v>
      </c>
      <c r="D39" s="79">
        <v>1</v>
      </c>
      <c r="E39" s="79">
        <v>3</v>
      </c>
      <c r="F39" s="79">
        <v>109</v>
      </c>
      <c r="G39" s="1"/>
    </row>
    <row r="40" spans="1:7" ht="20.100000000000001" customHeight="1" x14ac:dyDescent="0.2">
      <c r="A40" s="41" t="s">
        <v>201</v>
      </c>
      <c r="B40" s="77">
        <v>133</v>
      </c>
      <c r="C40" s="78">
        <v>0</v>
      </c>
      <c r="D40" s="78">
        <v>5</v>
      </c>
      <c r="E40" s="77">
        <v>2</v>
      </c>
      <c r="F40" s="77">
        <v>140</v>
      </c>
      <c r="G40" s="1"/>
    </row>
    <row r="41" spans="1:7" ht="20.100000000000001" customHeight="1" x14ac:dyDescent="0.2">
      <c r="A41" s="42" t="s">
        <v>202</v>
      </c>
      <c r="B41" s="79">
        <v>784</v>
      </c>
      <c r="C41" s="80">
        <v>0</v>
      </c>
      <c r="D41" s="80">
        <v>91</v>
      </c>
      <c r="E41" s="79">
        <v>24</v>
      </c>
      <c r="F41" s="79">
        <v>899</v>
      </c>
      <c r="G41" s="1"/>
    </row>
    <row r="42" spans="1:7" ht="20.100000000000001" customHeight="1" x14ac:dyDescent="0.2">
      <c r="A42" s="41" t="s">
        <v>203</v>
      </c>
      <c r="B42" s="77">
        <v>43</v>
      </c>
      <c r="C42" s="78">
        <v>0</v>
      </c>
      <c r="D42" s="78">
        <v>3</v>
      </c>
      <c r="E42" s="77">
        <v>0</v>
      </c>
      <c r="F42" s="77">
        <v>46</v>
      </c>
      <c r="G42" s="1"/>
    </row>
    <row r="43" spans="1:7" ht="20.100000000000001" customHeight="1" x14ac:dyDescent="0.2">
      <c r="A43" s="42" t="s">
        <v>204</v>
      </c>
      <c r="B43" s="79">
        <v>124</v>
      </c>
      <c r="C43" s="80">
        <v>0</v>
      </c>
      <c r="D43" s="80">
        <v>5</v>
      </c>
      <c r="E43" s="79">
        <v>9</v>
      </c>
      <c r="F43" s="79">
        <v>138</v>
      </c>
      <c r="G43" s="1"/>
    </row>
    <row r="44" spans="1:7" ht="20.100000000000001" customHeight="1" x14ac:dyDescent="0.2">
      <c r="A44" s="41" t="s">
        <v>205</v>
      </c>
      <c r="B44" s="77">
        <v>188</v>
      </c>
      <c r="C44" s="78">
        <v>0</v>
      </c>
      <c r="D44" s="78">
        <v>0</v>
      </c>
      <c r="E44" s="77">
        <v>5</v>
      </c>
      <c r="F44" s="77">
        <v>193</v>
      </c>
      <c r="G44" s="1"/>
    </row>
    <row r="45" spans="1:7" ht="20.100000000000001" customHeight="1" x14ac:dyDescent="0.2">
      <c r="A45" s="42" t="s">
        <v>206</v>
      </c>
      <c r="B45" s="79">
        <v>59</v>
      </c>
      <c r="C45" s="80">
        <v>0</v>
      </c>
      <c r="D45" s="80">
        <v>4</v>
      </c>
      <c r="E45" s="79">
        <v>2</v>
      </c>
      <c r="F45" s="79">
        <v>65</v>
      </c>
      <c r="G45" s="1"/>
    </row>
    <row r="46" spans="1:7" ht="20.100000000000001" customHeight="1" x14ac:dyDescent="0.2">
      <c r="A46" s="41" t="s">
        <v>207</v>
      </c>
      <c r="B46" s="77">
        <v>404</v>
      </c>
      <c r="C46" s="78">
        <v>0</v>
      </c>
      <c r="D46" s="78">
        <v>6</v>
      </c>
      <c r="E46" s="77">
        <v>0</v>
      </c>
      <c r="F46" s="77">
        <v>410</v>
      </c>
      <c r="G46" s="1"/>
    </row>
    <row r="47" spans="1:7" ht="20.100000000000001" customHeight="1" x14ac:dyDescent="0.2">
      <c r="A47" s="42" t="s">
        <v>208</v>
      </c>
      <c r="B47" s="79">
        <v>700</v>
      </c>
      <c r="C47" s="80">
        <v>0</v>
      </c>
      <c r="D47" s="80">
        <v>25</v>
      </c>
      <c r="E47" s="79">
        <v>29</v>
      </c>
      <c r="F47" s="79">
        <v>754</v>
      </c>
      <c r="G47" s="1"/>
    </row>
    <row r="48" spans="1:7" ht="20.100000000000001" customHeight="1" x14ac:dyDescent="0.2">
      <c r="A48" s="41" t="s">
        <v>209</v>
      </c>
      <c r="B48" s="77">
        <v>46</v>
      </c>
      <c r="C48" s="78">
        <v>0</v>
      </c>
      <c r="D48" s="78">
        <v>0</v>
      </c>
      <c r="E48" s="77">
        <v>17</v>
      </c>
      <c r="F48" s="77">
        <v>63</v>
      </c>
      <c r="G48" s="1"/>
    </row>
    <row r="49" spans="1:7" ht="20.100000000000001" customHeight="1" x14ac:dyDescent="0.2">
      <c r="A49" s="42" t="s">
        <v>210</v>
      </c>
      <c r="B49" s="79">
        <v>202</v>
      </c>
      <c r="C49" s="80">
        <v>57</v>
      </c>
      <c r="D49" s="80">
        <v>6</v>
      </c>
      <c r="E49" s="79">
        <v>9</v>
      </c>
      <c r="F49" s="79">
        <v>274</v>
      </c>
      <c r="G49" s="1"/>
    </row>
    <row r="50" spans="1:7" ht="20.100000000000001" customHeight="1" x14ac:dyDescent="0.2">
      <c r="A50" s="41" t="s">
        <v>211</v>
      </c>
      <c r="B50" s="77">
        <v>209</v>
      </c>
      <c r="C50" s="78">
        <v>0</v>
      </c>
      <c r="D50" s="78">
        <v>27</v>
      </c>
      <c r="E50" s="77">
        <v>20</v>
      </c>
      <c r="F50" s="77">
        <v>256</v>
      </c>
      <c r="G50" s="1"/>
    </row>
    <row r="51" spans="1:7" ht="20.100000000000001" customHeight="1" x14ac:dyDescent="0.2">
      <c r="A51" s="42" t="s">
        <v>212</v>
      </c>
      <c r="B51" s="79">
        <v>116</v>
      </c>
      <c r="C51" s="80">
        <v>0</v>
      </c>
      <c r="D51" s="80">
        <v>3</v>
      </c>
      <c r="E51" s="79">
        <v>7</v>
      </c>
      <c r="F51" s="79">
        <v>126</v>
      </c>
      <c r="G51" s="1"/>
    </row>
    <row r="52" spans="1:7" ht="20.100000000000001" customHeight="1" x14ac:dyDescent="0.2">
      <c r="A52" s="41" t="s">
        <v>213</v>
      </c>
      <c r="B52" s="77">
        <v>185</v>
      </c>
      <c r="C52" s="78">
        <v>0</v>
      </c>
      <c r="D52" s="78">
        <v>62</v>
      </c>
      <c r="E52" s="77">
        <v>27</v>
      </c>
      <c r="F52" s="77">
        <v>274</v>
      </c>
      <c r="G52" s="1"/>
    </row>
    <row r="53" spans="1:7" ht="20.100000000000001" customHeight="1" x14ac:dyDescent="0.2">
      <c r="A53" s="42" t="s">
        <v>214</v>
      </c>
      <c r="B53" s="79">
        <v>20</v>
      </c>
      <c r="C53" s="80">
        <v>0</v>
      </c>
      <c r="D53" s="80">
        <v>19</v>
      </c>
      <c r="E53" s="79">
        <v>0</v>
      </c>
      <c r="F53" s="79">
        <v>39</v>
      </c>
      <c r="G53" s="1"/>
    </row>
    <row r="54" spans="1:7" ht="20.100000000000001" customHeight="1" x14ac:dyDescent="0.2">
      <c r="A54" s="41" t="s">
        <v>215</v>
      </c>
      <c r="B54" s="77">
        <v>0</v>
      </c>
      <c r="C54" s="78">
        <v>33</v>
      </c>
      <c r="D54" s="78">
        <v>2</v>
      </c>
      <c r="E54" s="77">
        <v>0</v>
      </c>
      <c r="F54" s="77">
        <v>35</v>
      </c>
      <c r="G54" s="1"/>
    </row>
    <row r="55" spans="1:7" s="39" customFormat="1" ht="20.100000000000001" customHeight="1" x14ac:dyDescent="0.2">
      <c r="A55" s="40" t="s">
        <v>60</v>
      </c>
      <c r="B55" s="66">
        <f>SUM(B6:B54)</f>
        <v>11386</v>
      </c>
      <c r="C55" s="66">
        <f t="shared" ref="C55:F55" si="0">SUM(C6:C54)</f>
        <v>131</v>
      </c>
      <c r="D55" s="66">
        <f t="shared" si="0"/>
        <v>1757</v>
      </c>
      <c r="E55" s="66">
        <f t="shared" si="0"/>
        <v>553</v>
      </c>
      <c r="F55" s="66">
        <f t="shared" si="0"/>
        <v>13827</v>
      </c>
    </row>
    <row r="56" spans="1:7" ht="20.100000000000001" customHeight="1" x14ac:dyDescent="0.2">
      <c r="E56" s="10"/>
      <c r="F56" s="38"/>
      <c r="G56" s="1"/>
    </row>
    <row r="57" spans="1:7" ht="42.75" customHeight="1" x14ac:dyDescent="0.2">
      <c r="A57" s="112" t="s">
        <v>216</v>
      </c>
      <c r="B57" s="112"/>
      <c r="C57" s="112"/>
      <c r="D57" s="112"/>
      <c r="E57" s="10"/>
      <c r="F57" s="38"/>
      <c r="G57" s="1"/>
    </row>
    <row r="58" spans="1:7" ht="20.100000000000001" customHeight="1" x14ac:dyDescent="0.2">
      <c r="E58" s="10"/>
      <c r="F58" s="38"/>
      <c r="G58" s="1"/>
    </row>
    <row r="59" spans="1:7" ht="20.100000000000001" customHeight="1" x14ac:dyDescent="0.2">
      <c r="E59" s="10"/>
      <c r="F59" s="38"/>
      <c r="G59" s="1"/>
    </row>
    <row r="60" spans="1:7" ht="20.100000000000001" customHeight="1" x14ac:dyDescent="0.2">
      <c r="E60" s="10"/>
      <c r="F60" s="38"/>
      <c r="G60" s="1"/>
    </row>
    <row r="61" spans="1:7" ht="20.100000000000001" customHeight="1" x14ac:dyDescent="0.2">
      <c r="E61" s="10"/>
      <c r="F61" s="38"/>
      <c r="G61" s="1"/>
    </row>
    <row r="62" spans="1:7" ht="20.100000000000001" customHeight="1" x14ac:dyDescent="0.2">
      <c r="E62" s="10"/>
      <c r="F62" s="38"/>
      <c r="G62" s="1"/>
    </row>
    <row r="63" spans="1:7" ht="20.100000000000001" customHeight="1" x14ac:dyDescent="0.2">
      <c r="E63" s="10"/>
      <c r="F63" s="38"/>
      <c r="G63" s="1"/>
    </row>
    <row r="64" spans="1:7" ht="20.100000000000001" customHeight="1" x14ac:dyDescent="0.2">
      <c r="E64" s="10"/>
      <c r="F64" s="38"/>
      <c r="G64" s="1"/>
    </row>
    <row r="65" spans="5:7" ht="20.100000000000001" customHeight="1" x14ac:dyDescent="0.2">
      <c r="E65" s="10"/>
      <c r="F65" s="38"/>
      <c r="G65" s="1"/>
    </row>
    <row r="66" spans="5:7" ht="20.100000000000001" customHeight="1" x14ac:dyDescent="0.2">
      <c r="E66" s="10"/>
      <c r="F66" s="38"/>
      <c r="G66" s="1"/>
    </row>
    <row r="67" spans="5:7" ht="20.100000000000001" customHeight="1" x14ac:dyDescent="0.2">
      <c r="E67" s="10"/>
      <c r="F67" s="38"/>
      <c r="G67" s="1"/>
    </row>
    <row r="68" spans="5:7" ht="20.100000000000001" customHeight="1" x14ac:dyDescent="0.2">
      <c r="E68" s="10"/>
      <c r="F68" s="38"/>
      <c r="G68" s="1"/>
    </row>
    <row r="69" spans="5:7" ht="20.100000000000001" customHeight="1" x14ac:dyDescent="0.2">
      <c r="E69" s="10"/>
      <c r="F69" s="38"/>
      <c r="G69" s="1"/>
    </row>
    <row r="70" spans="5:7" ht="20.100000000000001" customHeight="1" x14ac:dyDescent="0.2">
      <c r="E70" s="10"/>
      <c r="F70" s="38"/>
      <c r="G70" s="1"/>
    </row>
    <row r="71" spans="5:7" ht="20.100000000000001" customHeight="1" x14ac:dyDescent="0.2">
      <c r="E71" s="10"/>
      <c r="F71" s="38"/>
      <c r="G71" s="1"/>
    </row>
    <row r="72" spans="5:7" ht="20.100000000000001" customHeight="1" x14ac:dyDescent="0.2">
      <c r="E72" s="10"/>
      <c r="F72" s="38"/>
      <c r="G72" s="1"/>
    </row>
    <row r="73" spans="5:7" ht="20.100000000000001" customHeight="1" x14ac:dyDescent="0.2">
      <c r="E73" s="10"/>
      <c r="F73" s="38"/>
      <c r="G73" s="1"/>
    </row>
    <row r="74" spans="5:7" ht="20.100000000000001" customHeight="1" x14ac:dyDescent="0.2">
      <c r="E74" s="10"/>
      <c r="F74" s="38"/>
      <c r="G74" s="1"/>
    </row>
    <row r="75" spans="5:7" ht="20.100000000000001" customHeight="1" x14ac:dyDescent="0.2">
      <c r="E75" s="10"/>
      <c r="F75" s="38"/>
      <c r="G75" s="1"/>
    </row>
    <row r="76" spans="5:7" ht="20.100000000000001" customHeight="1" x14ac:dyDescent="0.2">
      <c r="E76" s="10"/>
      <c r="F76" s="38"/>
      <c r="G76" s="1"/>
    </row>
    <row r="77" spans="5:7" ht="20.100000000000001" customHeight="1" x14ac:dyDescent="0.2">
      <c r="E77" s="10"/>
      <c r="F77" s="38"/>
      <c r="G77" s="1"/>
    </row>
    <row r="78" spans="5:7" ht="20.100000000000001" customHeight="1" x14ac:dyDescent="0.2">
      <c r="E78" s="10"/>
      <c r="F78" s="38"/>
      <c r="G78" s="1"/>
    </row>
    <row r="79" spans="5:7" ht="20.100000000000001" customHeight="1" x14ac:dyDescent="0.2">
      <c r="E79" s="10"/>
      <c r="F79" s="38"/>
      <c r="G79" s="1"/>
    </row>
    <row r="80" spans="5:7" ht="20.100000000000001" customHeight="1" x14ac:dyDescent="0.2">
      <c r="E80" s="10"/>
      <c r="F80" s="38"/>
      <c r="G80" s="1"/>
    </row>
    <row r="81" spans="5:7" ht="20.100000000000001" customHeight="1" x14ac:dyDescent="0.2">
      <c r="E81" s="10"/>
      <c r="F81" s="38"/>
      <c r="G81" s="1"/>
    </row>
    <row r="82" spans="5:7" ht="20.100000000000001" customHeight="1" x14ac:dyDescent="0.2">
      <c r="E82" s="10"/>
      <c r="F82" s="38"/>
      <c r="G82" s="1"/>
    </row>
    <row r="83" spans="5:7" ht="20.100000000000001" customHeight="1" x14ac:dyDescent="0.2">
      <c r="E83" s="10"/>
      <c r="F83" s="38"/>
      <c r="G83" s="1"/>
    </row>
    <row r="84" spans="5:7" ht="20.100000000000001" customHeight="1" x14ac:dyDescent="0.2">
      <c r="E84" s="10"/>
      <c r="F84" s="38"/>
      <c r="G84" s="1"/>
    </row>
    <row r="85" spans="5:7" ht="20.100000000000001" customHeight="1" x14ac:dyDescent="0.2">
      <c r="E85" s="10"/>
      <c r="F85" s="38"/>
      <c r="G85" s="1"/>
    </row>
    <row r="86" spans="5:7" ht="20.100000000000001" customHeight="1" x14ac:dyDescent="0.2">
      <c r="E86" s="10"/>
      <c r="F86" s="38"/>
      <c r="G86" s="1"/>
    </row>
    <row r="87" spans="5:7" ht="20.100000000000001" customHeight="1" x14ac:dyDescent="0.2">
      <c r="E87" s="10"/>
      <c r="F87" s="38"/>
      <c r="G87" s="1"/>
    </row>
    <row r="88" spans="5:7" ht="20.100000000000001" customHeight="1" x14ac:dyDescent="0.2">
      <c r="E88" s="10"/>
      <c r="F88" s="38"/>
      <c r="G88" s="1"/>
    </row>
    <row r="89" spans="5:7" ht="20.100000000000001" customHeight="1" x14ac:dyDescent="0.2">
      <c r="E89" s="10"/>
      <c r="F89" s="38"/>
      <c r="G89" s="1"/>
    </row>
    <row r="90" spans="5:7" ht="20.100000000000001" customHeight="1" x14ac:dyDescent="0.2">
      <c r="E90" s="10"/>
      <c r="F90" s="38"/>
      <c r="G90" s="1"/>
    </row>
    <row r="91" spans="5:7" ht="20.100000000000001" customHeight="1" x14ac:dyDescent="0.2">
      <c r="E91" s="10"/>
      <c r="F91" s="38"/>
      <c r="G91" s="1"/>
    </row>
    <row r="92" spans="5:7" ht="20.100000000000001" customHeight="1" x14ac:dyDescent="0.2">
      <c r="E92" s="10"/>
      <c r="F92" s="38"/>
      <c r="G92" s="1"/>
    </row>
    <row r="93" spans="5:7" ht="20.100000000000001" customHeight="1" x14ac:dyDescent="0.2">
      <c r="E93" s="10"/>
      <c r="F93" s="38"/>
      <c r="G93" s="1"/>
    </row>
    <row r="94" spans="5:7" ht="20.100000000000001" customHeight="1" x14ac:dyDescent="0.2">
      <c r="E94" s="10"/>
      <c r="F94" s="38"/>
      <c r="G94" s="1"/>
    </row>
    <row r="95" spans="5:7" ht="20.100000000000001" customHeight="1" x14ac:dyDescent="0.2">
      <c r="E95" s="10"/>
      <c r="F95" s="38"/>
      <c r="G95" s="1"/>
    </row>
    <row r="96" spans="5:7" ht="20.100000000000001" customHeight="1" x14ac:dyDescent="0.2">
      <c r="E96" s="10"/>
      <c r="F96" s="38"/>
      <c r="G96" s="1"/>
    </row>
    <row r="97" spans="5:7" ht="20.100000000000001" customHeight="1" x14ac:dyDescent="0.2">
      <c r="E97" s="10"/>
      <c r="F97" s="38"/>
      <c r="G97" s="1"/>
    </row>
    <row r="98" spans="5:7" ht="20.100000000000001" customHeight="1" x14ac:dyDescent="0.2">
      <c r="E98" s="10"/>
      <c r="F98" s="38"/>
      <c r="G98" s="1"/>
    </row>
    <row r="99" spans="5:7" ht="20.100000000000001" customHeight="1" x14ac:dyDescent="0.2">
      <c r="E99" s="10"/>
      <c r="F99" s="38"/>
      <c r="G99" s="1"/>
    </row>
    <row r="100" spans="5:7" ht="20.100000000000001" customHeight="1" x14ac:dyDescent="0.2">
      <c r="E100" s="10"/>
      <c r="F100" s="38"/>
      <c r="G100" s="1"/>
    </row>
    <row r="101" spans="5:7" ht="20.100000000000001" customHeight="1" x14ac:dyDescent="0.2">
      <c r="E101" s="10"/>
      <c r="F101" s="38"/>
      <c r="G101" s="1"/>
    </row>
    <row r="102" spans="5:7" ht="20.100000000000001" customHeight="1" x14ac:dyDescent="0.2">
      <c r="E102" s="10"/>
      <c r="F102" s="38"/>
      <c r="G102" s="1"/>
    </row>
    <row r="103" spans="5:7" ht="20.100000000000001" customHeight="1" x14ac:dyDescent="0.2">
      <c r="E103" s="10"/>
      <c r="F103" s="38"/>
      <c r="G103" s="1"/>
    </row>
    <row r="104" spans="5:7" ht="20.100000000000001" customHeight="1" x14ac:dyDescent="0.2">
      <c r="E104" s="10"/>
      <c r="F104" s="38"/>
      <c r="G104" s="1"/>
    </row>
    <row r="105" spans="5:7" ht="20.100000000000001" customHeight="1" x14ac:dyDescent="0.2">
      <c r="E105" s="10"/>
      <c r="F105" s="38"/>
      <c r="G105" s="1"/>
    </row>
    <row r="106" spans="5:7" ht="20.100000000000001" customHeight="1" x14ac:dyDescent="0.2">
      <c r="E106" s="10"/>
      <c r="F106" s="38"/>
      <c r="G106" s="1"/>
    </row>
    <row r="107" spans="5:7" ht="20.100000000000001" customHeight="1" x14ac:dyDescent="0.2">
      <c r="E107" s="10"/>
      <c r="F107" s="38"/>
      <c r="G107" s="1"/>
    </row>
    <row r="108" spans="5:7" ht="20.100000000000001" customHeight="1" x14ac:dyDescent="0.2">
      <c r="E108" s="10"/>
      <c r="F108" s="38"/>
      <c r="G108" s="1"/>
    </row>
    <row r="109" spans="5:7" ht="20.100000000000001" customHeight="1" x14ac:dyDescent="0.2">
      <c r="E109" s="10"/>
      <c r="F109" s="38"/>
      <c r="G109" s="1"/>
    </row>
    <row r="110" spans="5:7" ht="20.100000000000001" customHeight="1" x14ac:dyDescent="0.2">
      <c r="E110" s="10"/>
      <c r="F110" s="38"/>
      <c r="G110" s="1"/>
    </row>
    <row r="111" spans="5:7" ht="20.100000000000001" customHeight="1" x14ac:dyDescent="0.2">
      <c r="E111" s="10"/>
      <c r="F111" s="38"/>
      <c r="G111" s="1"/>
    </row>
    <row r="112" spans="5:7" ht="20.100000000000001" customHeight="1" x14ac:dyDescent="0.2">
      <c r="E112" s="10"/>
      <c r="F112" s="38"/>
      <c r="G112" s="1"/>
    </row>
    <row r="113" spans="5:7" ht="20.100000000000001" customHeight="1" x14ac:dyDescent="0.2">
      <c r="E113" s="10"/>
      <c r="F113" s="38"/>
      <c r="G113" s="1"/>
    </row>
    <row r="114" spans="5:7" ht="20.100000000000001" customHeight="1" x14ac:dyDescent="0.2">
      <c r="E114" s="10"/>
      <c r="F114" s="38"/>
      <c r="G114" s="1"/>
    </row>
    <row r="115" spans="5:7" ht="20.100000000000001" customHeight="1" x14ac:dyDescent="0.2">
      <c r="E115" s="10"/>
      <c r="F115" s="38"/>
      <c r="G115" s="1"/>
    </row>
    <row r="116" spans="5:7" ht="20.100000000000001" customHeight="1" x14ac:dyDescent="0.2">
      <c r="E116" s="10"/>
      <c r="F116" s="38"/>
      <c r="G116" s="1"/>
    </row>
    <row r="117" spans="5:7" ht="20.100000000000001" customHeight="1" x14ac:dyDescent="0.2">
      <c r="E117" s="10"/>
      <c r="F117" s="38"/>
      <c r="G117" s="1"/>
    </row>
    <row r="118" spans="5:7" ht="20.100000000000001" customHeight="1" x14ac:dyDescent="0.2">
      <c r="E118" s="10"/>
      <c r="F118" s="38"/>
      <c r="G118" s="1"/>
    </row>
    <row r="119" spans="5:7" ht="20.100000000000001" customHeight="1" x14ac:dyDescent="0.2">
      <c r="E119" s="10"/>
      <c r="F119" s="38"/>
      <c r="G119" s="1"/>
    </row>
    <row r="120" spans="5:7" ht="20.100000000000001" customHeight="1" x14ac:dyDescent="0.2">
      <c r="E120" s="10"/>
      <c r="F120" s="38"/>
      <c r="G120" s="1"/>
    </row>
    <row r="121" spans="5:7" ht="20.100000000000001" customHeight="1" x14ac:dyDescent="0.2">
      <c r="E121" s="10"/>
      <c r="F121" s="38"/>
      <c r="G121" s="1"/>
    </row>
    <row r="122" spans="5:7" ht="20.100000000000001" customHeight="1" x14ac:dyDescent="0.2">
      <c r="E122" s="10"/>
      <c r="F122" s="38"/>
      <c r="G122" s="1"/>
    </row>
    <row r="123" spans="5:7" ht="20.100000000000001" customHeight="1" x14ac:dyDescent="0.2">
      <c r="E123" s="10"/>
      <c r="F123" s="38"/>
      <c r="G123" s="1"/>
    </row>
    <row r="124" spans="5:7" ht="20.100000000000001" customHeight="1" x14ac:dyDescent="0.2">
      <c r="E124" s="10"/>
      <c r="F124" s="38"/>
      <c r="G124" s="1"/>
    </row>
    <row r="125" spans="5:7" ht="20.100000000000001" customHeight="1" x14ac:dyDescent="0.2">
      <c r="E125" s="10"/>
      <c r="F125" s="38"/>
      <c r="G125" s="1"/>
    </row>
    <row r="126" spans="5:7" ht="20.100000000000001" customHeight="1" x14ac:dyDescent="0.2">
      <c r="E126" s="10"/>
      <c r="F126" s="38"/>
      <c r="G126" s="1"/>
    </row>
    <row r="127" spans="5:7" ht="20.100000000000001" customHeight="1" x14ac:dyDescent="0.2">
      <c r="E127" s="10"/>
      <c r="F127" s="38"/>
      <c r="G127" s="1"/>
    </row>
    <row r="128" spans="5:7" ht="20.100000000000001" customHeight="1" x14ac:dyDescent="0.2">
      <c r="E128" s="10"/>
      <c r="F128" s="38"/>
      <c r="G128" s="1"/>
    </row>
    <row r="129" spans="5:7" ht="20.100000000000001" customHeight="1" x14ac:dyDescent="0.2">
      <c r="E129" s="10"/>
      <c r="F129" s="38"/>
      <c r="G129" s="1"/>
    </row>
    <row r="130" spans="5:7" ht="20.100000000000001" customHeight="1" x14ac:dyDescent="0.2">
      <c r="E130" s="10"/>
      <c r="F130" s="38"/>
      <c r="G130" s="1"/>
    </row>
    <row r="131" spans="5:7" ht="20.100000000000001" customHeight="1" x14ac:dyDescent="0.2">
      <c r="E131" s="10"/>
      <c r="F131" s="38"/>
      <c r="G131" s="1"/>
    </row>
    <row r="132" spans="5:7" ht="20.100000000000001" customHeight="1" x14ac:dyDescent="0.2">
      <c r="E132" s="10"/>
      <c r="F132" s="38"/>
      <c r="G132" s="1"/>
    </row>
    <row r="133" spans="5:7" ht="20.100000000000001" customHeight="1" x14ac:dyDescent="0.2">
      <c r="E133" s="10"/>
      <c r="F133" s="38"/>
      <c r="G133" s="1"/>
    </row>
    <row r="134" spans="5:7" ht="20.100000000000001" customHeight="1" x14ac:dyDescent="0.2">
      <c r="E134" s="10"/>
      <c r="F134" s="38"/>
      <c r="G134" s="1"/>
    </row>
    <row r="135" spans="5:7" ht="20.100000000000001" customHeight="1" x14ac:dyDescent="0.2">
      <c r="E135" s="10"/>
      <c r="F135" s="38"/>
      <c r="G135" s="1"/>
    </row>
    <row r="136" spans="5:7" ht="20.100000000000001" customHeight="1" x14ac:dyDescent="0.2">
      <c r="E136" s="10"/>
      <c r="F136" s="38"/>
      <c r="G136" s="1"/>
    </row>
    <row r="137" spans="5:7" ht="20.100000000000001" customHeight="1" x14ac:dyDescent="0.2">
      <c r="E137" s="10"/>
      <c r="F137" s="38"/>
      <c r="G137" s="1"/>
    </row>
    <row r="138" spans="5:7" ht="20.100000000000001" customHeight="1" x14ac:dyDescent="0.2">
      <c r="E138" s="10"/>
      <c r="F138" s="38"/>
      <c r="G138" s="1"/>
    </row>
    <row r="139" spans="5:7" ht="20.100000000000001" customHeight="1" x14ac:dyDescent="0.2">
      <c r="E139" s="10"/>
      <c r="F139" s="38"/>
      <c r="G139" s="1"/>
    </row>
    <row r="140" spans="5:7" ht="20.100000000000001" customHeight="1" x14ac:dyDescent="0.2">
      <c r="E140" s="10"/>
      <c r="F140" s="38"/>
      <c r="G140" s="1"/>
    </row>
    <row r="141" spans="5:7" ht="20.100000000000001" customHeight="1" x14ac:dyDescent="0.2">
      <c r="E141" s="10"/>
      <c r="F141" s="38"/>
      <c r="G141" s="1"/>
    </row>
    <row r="142" spans="5:7" ht="20.100000000000001" customHeight="1" x14ac:dyDescent="0.2">
      <c r="E142" s="10"/>
      <c r="F142" s="38"/>
      <c r="G142" s="1"/>
    </row>
    <row r="143" spans="5:7" ht="20.100000000000001" customHeight="1" x14ac:dyDescent="0.2">
      <c r="E143" s="10"/>
      <c r="F143" s="38"/>
      <c r="G143" s="1"/>
    </row>
  </sheetData>
  <mergeCells count="2">
    <mergeCell ref="A57:D57"/>
    <mergeCell ref="A2:XFD2"/>
  </mergeCells>
  <phoneticPr fontId="3" type="noConversion"/>
  <conditionalFormatting sqref="B6:F54">
    <cfRule type="containsBlanks" dxfId="2" priority="1" stopIfTrue="1">
      <formula>LEN(TRIM(B6))=0</formula>
    </cfRule>
  </conditionalFormatting>
  <printOptions gridLines="1"/>
  <pageMargins left="0.75" right="0.75" top="1" bottom="1" header="0.5" footer="0.5"/>
  <pageSetup scale="3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8FC7A-E6AF-476E-9CFB-6D3625F3CF33}">
  <sheetPr>
    <pageSetUpPr fitToPage="1"/>
  </sheetPr>
  <dimension ref="A2:H87"/>
  <sheetViews>
    <sheetView showGridLines="0" topLeftCell="A67" zoomScaleNormal="100" workbookViewId="0">
      <selection activeCell="C83" sqref="C83"/>
    </sheetView>
  </sheetViews>
  <sheetFormatPr defaultColWidth="11.42578125" defaultRowHeight="20.100000000000001" customHeight="1" x14ac:dyDescent="0.2"/>
  <cols>
    <col min="1" max="1" width="25.28515625" style="9" customWidth="1"/>
    <col min="2" max="8" width="31.85546875" style="5" customWidth="1"/>
    <col min="9" max="16384" width="11.42578125" style="9"/>
  </cols>
  <sheetData>
    <row r="2" spans="1:8" s="111" customFormat="1" ht="30" customHeight="1" x14ac:dyDescent="0.2">
      <c r="A2" s="110" t="s">
        <v>217</v>
      </c>
    </row>
    <row r="4" spans="1:8" s="32" customFormat="1" ht="50.1" customHeight="1" x14ac:dyDescent="0.2">
      <c r="A4" s="106" t="s">
        <v>218</v>
      </c>
      <c r="B4" s="33" t="s">
        <v>219</v>
      </c>
      <c r="C4" s="33" t="s">
        <v>220</v>
      </c>
      <c r="D4" s="33" t="s">
        <v>221</v>
      </c>
      <c r="E4" s="33" t="s">
        <v>222</v>
      </c>
      <c r="F4" s="33" t="s">
        <v>223</v>
      </c>
      <c r="G4" s="33" t="s">
        <v>224</v>
      </c>
      <c r="H4" s="107" t="s">
        <v>225</v>
      </c>
    </row>
    <row r="5" spans="1:8" ht="20.100000000000001" customHeight="1" x14ac:dyDescent="0.2">
      <c r="A5" s="41" t="s">
        <v>226</v>
      </c>
      <c r="B5" s="77">
        <v>0</v>
      </c>
      <c r="C5" s="77">
        <v>3</v>
      </c>
      <c r="D5" s="77">
        <v>1</v>
      </c>
      <c r="E5" s="77">
        <v>0</v>
      </c>
      <c r="F5" s="77">
        <v>0</v>
      </c>
      <c r="G5" s="77">
        <v>0</v>
      </c>
      <c r="H5" s="77">
        <f>SUM(B5:G5)</f>
        <v>4</v>
      </c>
    </row>
    <row r="6" spans="1:8" ht="20.100000000000001" customHeight="1" x14ac:dyDescent="0.2">
      <c r="A6" s="42" t="s">
        <v>168</v>
      </c>
      <c r="B6" s="79">
        <v>1</v>
      </c>
      <c r="C6" s="79">
        <v>1</v>
      </c>
      <c r="D6" s="79">
        <v>2</v>
      </c>
      <c r="E6" s="79">
        <v>0</v>
      </c>
      <c r="F6" s="79">
        <v>0</v>
      </c>
      <c r="G6" s="79">
        <v>2</v>
      </c>
      <c r="H6" s="79">
        <f t="shared" ref="H6:H69" si="0">SUM(B6:G6)</f>
        <v>6</v>
      </c>
    </row>
    <row r="7" spans="1:8" ht="20.100000000000001" customHeight="1" x14ac:dyDescent="0.2">
      <c r="A7" s="41" t="s">
        <v>169</v>
      </c>
      <c r="B7" s="77">
        <v>0</v>
      </c>
      <c r="C7" s="77">
        <v>0</v>
      </c>
      <c r="D7" s="77">
        <v>1</v>
      </c>
      <c r="E7" s="77">
        <v>0</v>
      </c>
      <c r="F7" s="77">
        <v>0</v>
      </c>
      <c r="G7" s="77">
        <v>0</v>
      </c>
      <c r="H7" s="77">
        <f t="shared" si="0"/>
        <v>1</v>
      </c>
    </row>
    <row r="8" spans="1:8" ht="20.100000000000001" customHeight="1" x14ac:dyDescent="0.2">
      <c r="A8" s="42" t="s">
        <v>227</v>
      </c>
      <c r="B8" s="79">
        <v>2</v>
      </c>
      <c r="C8" s="79">
        <v>1</v>
      </c>
      <c r="D8" s="79">
        <v>2</v>
      </c>
      <c r="E8" s="79">
        <v>0</v>
      </c>
      <c r="F8" s="79">
        <v>0</v>
      </c>
      <c r="G8" s="79">
        <v>2</v>
      </c>
      <c r="H8" s="79">
        <f t="shared" si="0"/>
        <v>7</v>
      </c>
    </row>
    <row r="9" spans="1:8" ht="20.100000000000001" customHeight="1" x14ac:dyDescent="0.2">
      <c r="A9" s="41" t="s">
        <v>228</v>
      </c>
      <c r="B9" s="77">
        <v>0</v>
      </c>
      <c r="C9" s="77">
        <v>13</v>
      </c>
      <c r="D9" s="77">
        <v>0</v>
      </c>
      <c r="E9" s="77">
        <v>0</v>
      </c>
      <c r="F9" s="77">
        <v>1</v>
      </c>
      <c r="G9" s="77">
        <v>0</v>
      </c>
      <c r="H9" s="77">
        <f t="shared" si="0"/>
        <v>14</v>
      </c>
    </row>
    <row r="10" spans="1:8" ht="20.100000000000001" customHeight="1" x14ac:dyDescent="0.2">
      <c r="A10" s="42" t="s">
        <v>229</v>
      </c>
      <c r="B10" s="79">
        <v>2</v>
      </c>
      <c r="C10" s="79">
        <v>1</v>
      </c>
      <c r="D10" s="79">
        <v>0</v>
      </c>
      <c r="E10" s="79">
        <v>0</v>
      </c>
      <c r="F10" s="79">
        <v>0</v>
      </c>
      <c r="G10" s="79">
        <v>0</v>
      </c>
      <c r="H10" s="79">
        <f t="shared" si="0"/>
        <v>3</v>
      </c>
    </row>
    <row r="11" spans="1:8" ht="20.100000000000001" customHeight="1" x14ac:dyDescent="0.2">
      <c r="A11" s="41" t="s">
        <v>230</v>
      </c>
      <c r="B11" s="77">
        <v>0</v>
      </c>
      <c r="C11" s="77">
        <v>0</v>
      </c>
      <c r="D11" s="77">
        <v>0</v>
      </c>
      <c r="E11" s="77">
        <v>1</v>
      </c>
      <c r="F11" s="77">
        <v>0</v>
      </c>
      <c r="G11" s="77">
        <v>0</v>
      </c>
      <c r="H11" s="77">
        <f t="shared" si="0"/>
        <v>1</v>
      </c>
    </row>
    <row r="12" spans="1:8" ht="20.100000000000001" customHeight="1" x14ac:dyDescent="0.2">
      <c r="A12" s="42" t="s">
        <v>231</v>
      </c>
      <c r="B12" s="79">
        <v>16</v>
      </c>
      <c r="C12" s="79">
        <v>8</v>
      </c>
      <c r="D12" s="79">
        <v>0</v>
      </c>
      <c r="E12" s="79">
        <v>0</v>
      </c>
      <c r="F12" s="79">
        <v>29</v>
      </c>
      <c r="G12" s="79">
        <v>102</v>
      </c>
      <c r="H12" s="79">
        <f t="shared" si="0"/>
        <v>155</v>
      </c>
    </row>
    <row r="13" spans="1:8" ht="20.100000000000001" customHeight="1" x14ac:dyDescent="0.2">
      <c r="A13" s="41" t="s">
        <v>232</v>
      </c>
      <c r="B13" s="77">
        <v>0</v>
      </c>
      <c r="C13" s="77">
        <v>0</v>
      </c>
      <c r="D13" s="77">
        <v>0</v>
      </c>
      <c r="E13" s="77">
        <v>0</v>
      </c>
      <c r="F13" s="77">
        <v>4</v>
      </c>
      <c r="G13" s="77">
        <v>0</v>
      </c>
      <c r="H13" s="77">
        <f t="shared" si="0"/>
        <v>4</v>
      </c>
    </row>
    <row r="14" spans="1:8" ht="20.100000000000001" customHeight="1" x14ac:dyDescent="0.2">
      <c r="A14" s="42" t="s">
        <v>171</v>
      </c>
      <c r="B14" s="79">
        <v>0</v>
      </c>
      <c r="C14" s="79">
        <v>0</v>
      </c>
      <c r="D14" s="79">
        <v>0</v>
      </c>
      <c r="E14" s="79">
        <v>0</v>
      </c>
      <c r="F14" s="79">
        <v>2</v>
      </c>
      <c r="G14" s="79">
        <v>0</v>
      </c>
      <c r="H14" s="79">
        <f t="shared" si="0"/>
        <v>2</v>
      </c>
    </row>
    <row r="15" spans="1:8" ht="20.100000000000001" customHeight="1" x14ac:dyDescent="0.2">
      <c r="A15" s="41" t="s">
        <v>233</v>
      </c>
      <c r="B15" s="77">
        <v>0</v>
      </c>
      <c r="C15" s="77">
        <v>4</v>
      </c>
      <c r="D15" s="77">
        <v>0</v>
      </c>
      <c r="E15" s="77">
        <v>0</v>
      </c>
      <c r="F15" s="77">
        <v>3</v>
      </c>
      <c r="G15" s="77">
        <v>0</v>
      </c>
      <c r="H15" s="77">
        <f t="shared" si="0"/>
        <v>7</v>
      </c>
    </row>
    <row r="16" spans="1:8" ht="20.100000000000001" customHeight="1" x14ac:dyDescent="0.2">
      <c r="A16" s="42" t="s">
        <v>234</v>
      </c>
      <c r="B16" s="79">
        <v>0</v>
      </c>
      <c r="C16" s="79">
        <v>1</v>
      </c>
      <c r="D16" s="79">
        <v>0</v>
      </c>
      <c r="E16" s="79">
        <v>0</v>
      </c>
      <c r="F16" s="79">
        <v>0</v>
      </c>
      <c r="G16" s="79">
        <v>20</v>
      </c>
      <c r="H16" s="79">
        <f t="shared" si="0"/>
        <v>21</v>
      </c>
    </row>
    <row r="17" spans="1:8" ht="20.100000000000001" customHeight="1" x14ac:dyDescent="0.2">
      <c r="A17" s="41" t="s">
        <v>174</v>
      </c>
      <c r="B17" s="77">
        <v>50</v>
      </c>
      <c r="C17" s="77">
        <v>167</v>
      </c>
      <c r="D17" s="77">
        <v>57</v>
      </c>
      <c r="E17" s="77">
        <v>18</v>
      </c>
      <c r="F17" s="77">
        <v>0</v>
      </c>
      <c r="G17" s="77">
        <v>0</v>
      </c>
      <c r="H17" s="77">
        <f t="shared" si="0"/>
        <v>292</v>
      </c>
    </row>
    <row r="18" spans="1:8" ht="20.100000000000001" customHeight="1" x14ac:dyDescent="0.2">
      <c r="A18" s="42" t="s">
        <v>235</v>
      </c>
      <c r="B18" s="79">
        <v>0</v>
      </c>
      <c r="C18" s="79">
        <v>0</v>
      </c>
      <c r="D18" s="79">
        <v>0</v>
      </c>
      <c r="E18" s="79">
        <v>0</v>
      </c>
      <c r="F18" s="79">
        <v>32</v>
      </c>
      <c r="G18" s="79">
        <v>0</v>
      </c>
      <c r="H18" s="79">
        <f t="shared" si="0"/>
        <v>32</v>
      </c>
    </row>
    <row r="19" spans="1:8" ht="20.100000000000001" customHeight="1" x14ac:dyDescent="0.2">
      <c r="A19" s="41" t="s">
        <v>236</v>
      </c>
      <c r="B19" s="77">
        <v>0</v>
      </c>
      <c r="C19" s="77">
        <v>0</v>
      </c>
      <c r="D19" s="77">
        <v>3</v>
      </c>
      <c r="E19" s="77">
        <v>0</v>
      </c>
      <c r="F19" s="77">
        <v>7</v>
      </c>
      <c r="G19" s="77">
        <v>0</v>
      </c>
      <c r="H19" s="77">
        <f t="shared" si="0"/>
        <v>10</v>
      </c>
    </row>
    <row r="20" spans="1:8" ht="20.100000000000001" customHeight="1" x14ac:dyDescent="0.2">
      <c r="A20" s="42" t="s">
        <v>175</v>
      </c>
      <c r="B20" s="79">
        <v>0</v>
      </c>
      <c r="C20" s="79">
        <v>0</v>
      </c>
      <c r="D20" s="79">
        <v>9</v>
      </c>
      <c r="E20" s="79">
        <v>0</v>
      </c>
      <c r="F20" s="79">
        <v>0</v>
      </c>
      <c r="G20" s="79">
        <v>4</v>
      </c>
      <c r="H20" s="79">
        <f t="shared" si="0"/>
        <v>13</v>
      </c>
    </row>
    <row r="21" spans="1:8" ht="20.100000000000001" customHeight="1" x14ac:dyDescent="0.2">
      <c r="A21" s="41" t="s">
        <v>237</v>
      </c>
      <c r="B21" s="77">
        <v>0</v>
      </c>
      <c r="C21" s="77">
        <v>1</v>
      </c>
      <c r="D21" s="77">
        <v>0</v>
      </c>
      <c r="E21" s="77">
        <v>0</v>
      </c>
      <c r="F21" s="77">
        <v>0</v>
      </c>
      <c r="G21" s="77">
        <v>0</v>
      </c>
      <c r="H21" s="77">
        <f t="shared" si="0"/>
        <v>1</v>
      </c>
    </row>
    <row r="22" spans="1:8" ht="20.100000000000001" customHeight="1" x14ac:dyDescent="0.2">
      <c r="A22" s="42" t="s">
        <v>238</v>
      </c>
      <c r="B22" s="79">
        <v>4</v>
      </c>
      <c r="C22" s="79">
        <v>6</v>
      </c>
      <c r="D22" s="79">
        <v>0</v>
      </c>
      <c r="E22" s="79">
        <v>0</v>
      </c>
      <c r="F22" s="79">
        <v>1</v>
      </c>
      <c r="G22" s="79">
        <v>0</v>
      </c>
      <c r="H22" s="79">
        <f t="shared" si="0"/>
        <v>11</v>
      </c>
    </row>
    <row r="23" spans="1:8" ht="20.100000000000001" customHeight="1" x14ac:dyDescent="0.2">
      <c r="A23" s="41" t="s">
        <v>239</v>
      </c>
      <c r="B23" s="77">
        <v>0</v>
      </c>
      <c r="C23" s="77">
        <v>0</v>
      </c>
      <c r="D23" s="77">
        <v>3</v>
      </c>
      <c r="E23" s="77">
        <v>0</v>
      </c>
      <c r="F23" s="77">
        <v>1</v>
      </c>
      <c r="G23" s="77">
        <v>0</v>
      </c>
      <c r="H23" s="77">
        <f t="shared" si="0"/>
        <v>4</v>
      </c>
    </row>
    <row r="24" spans="1:8" ht="20.100000000000001" customHeight="1" x14ac:dyDescent="0.2">
      <c r="A24" s="42" t="s">
        <v>240</v>
      </c>
      <c r="B24" s="79">
        <v>0</v>
      </c>
      <c r="C24" s="79">
        <v>0</v>
      </c>
      <c r="D24" s="79">
        <v>0</v>
      </c>
      <c r="E24" s="79">
        <v>0</v>
      </c>
      <c r="F24" s="79">
        <v>0</v>
      </c>
      <c r="G24" s="79">
        <v>18</v>
      </c>
      <c r="H24" s="79">
        <f t="shared" si="0"/>
        <v>18</v>
      </c>
    </row>
    <row r="25" spans="1:8" ht="20.100000000000001" customHeight="1" x14ac:dyDescent="0.2">
      <c r="A25" s="41" t="s">
        <v>241</v>
      </c>
      <c r="B25" s="77">
        <v>0</v>
      </c>
      <c r="C25" s="77">
        <v>0</v>
      </c>
      <c r="D25" s="77">
        <v>0</v>
      </c>
      <c r="E25" s="77">
        <v>2</v>
      </c>
      <c r="F25" s="77">
        <v>0</v>
      </c>
      <c r="G25" s="77">
        <v>0</v>
      </c>
      <c r="H25" s="77">
        <f t="shared" si="0"/>
        <v>2</v>
      </c>
    </row>
    <row r="26" spans="1:8" ht="20.100000000000001" customHeight="1" x14ac:dyDescent="0.2">
      <c r="A26" s="42" t="s">
        <v>242</v>
      </c>
      <c r="B26" s="79">
        <v>0</v>
      </c>
      <c r="C26" s="79">
        <v>0</v>
      </c>
      <c r="D26" s="79">
        <v>0</v>
      </c>
      <c r="E26" s="79">
        <v>0</v>
      </c>
      <c r="F26" s="79">
        <v>0</v>
      </c>
      <c r="G26" s="79">
        <v>3</v>
      </c>
      <c r="H26" s="79">
        <f t="shared" si="0"/>
        <v>3</v>
      </c>
    </row>
    <row r="27" spans="1:8" ht="20.100000000000001" customHeight="1" x14ac:dyDescent="0.2">
      <c r="A27" s="41" t="s">
        <v>180</v>
      </c>
      <c r="B27" s="77">
        <v>2</v>
      </c>
      <c r="C27" s="77">
        <v>0</v>
      </c>
      <c r="D27" s="77">
        <v>0</v>
      </c>
      <c r="E27" s="77">
        <v>0</v>
      </c>
      <c r="F27" s="77">
        <v>0</v>
      </c>
      <c r="G27" s="77">
        <v>0</v>
      </c>
      <c r="H27" s="77">
        <f t="shared" si="0"/>
        <v>2</v>
      </c>
    </row>
    <row r="28" spans="1:8" ht="20.100000000000001" customHeight="1" x14ac:dyDescent="0.2">
      <c r="A28" s="42" t="s">
        <v>181</v>
      </c>
      <c r="B28" s="79">
        <v>2</v>
      </c>
      <c r="C28" s="79">
        <v>2</v>
      </c>
      <c r="D28" s="79">
        <v>0</v>
      </c>
      <c r="E28" s="79">
        <v>3</v>
      </c>
      <c r="F28" s="79">
        <v>4</v>
      </c>
      <c r="G28" s="79">
        <v>0</v>
      </c>
      <c r="H28" s="79">
        <f t="shared" si="0"/>
        <v>11</v>
      </c>
    </row>
    <row r="29" spans="1:8" ht="20.100000000000001" customHeight="1" x14ac:dyDescent="0.2">
      <c r="A29" s="41" t="s">
        <v>182</v>
      </c>
      <c r="B29" s="77">
        <v>1</v>
      </c>
      <c r="C29" s="77">
        <v>0</v>
      </c>
      <c r="D29" s="77">
        <v>3</v>
      </c>
      <c r="E29" s="77">
        <v>6</v>
      </c>
      <c r="F29" s="77">
        <v>0</v>
      </c>
      <c r="G29" s="77">
        <v>0</v>
      </c>
      <c r="H29" s="77">
        <f t="shared" si="0"/>
        <v>10</v>
      </c>
    </row>
    <row r="30" spans="1:8" ht="20.100000000000001" customHeight="1" x14ac:dyDescent="0.2">
      <c r="A30" s="42" t="s">
        <v>243</v>
      </c>
      <c r="B30" s="79">
        <v>0</v>
      </c>
      <c r="C30" s="79">
        <v>0</v>
      </c>
      <c r="D30" s="79">
        <v>0</v>
      </c>
      <c r="E30" s="79">
        <v>0</v>
      </c>
      <c r="F30" s="79">
        <v>1</v>
      </c>
      <c r="G30" s="79">
        <v>0</v>
      </c>
      <c r="H30" s="79">
        <f t="shared" si="0"/>
        <v>1</v>
      </c>
    </row>
    <row r="31" spans="1:8" ht="20.100000000000001" customHeight="1" x14ac:dyDescent="0.2">
      <c r="A31" s="41" t="s">
        <v>185</v>
      </c>
      <c r="B31" s="77">
        <v>0</v>
      </c>
      <c r="C31" s="77">
        <v>0</v>
      </c>
      <c r="D31" s="77">
        <v>195</v>
      </c>
      <c r="E31" s="77">
        <v>0</v>
      </c>
      <c r="F31" s="77">
        <v>35</v>
      </c>
      <c r="G31" s="77">
        <v>0</v>
      </c>
      <c r="H31" s="77">
        <f t="shared" si="0"/>
        <v>230</v>
      </c>
    </row>
    <row r="32" spans="1:8" ht="20.100000000000001" customHeight="1" x14ac:dyDescent="0.2">
      <c r="A32" s="42" t="s">
        <v>244</v>
      </c>
      <c r="B32" s="79">
        <v>3</v>
      </c>
      <c r="C32" s="79">
        <v>3</v>
      </c>
      <c r="D32" s="79">
        <v>74</v>
      </c>
      <c r="E32" s="79">
        <v>47</v>
      </c>
      <c r="F32" s="79">
        <v>13</v>
      </c>
      <c r="G32" s="79">
        <v>0</v>
      </c>
      <c r="H32" s="79">
        <f t="shared" si="0"/>
        <v>140</v>
      </c>
    </row>
    <row r="33" spans="1:8" ht="20.100000000000001" customHeight="1" x14ac:dyDescent="0.2">
      <c r="A33" s="41" t="s">
        <v>245</v>
      </c>
      <c r="B33" s="77">
        <v>16</v>
      </c>
      <c r="C33" s="77">
        <v>7</v>
      </c>
      <c r="D33" s="77">
        <v>0</v>
      </c>
      <c r="E33" s="77">
        <v>0</v>
      </c>
      <c r="F33" s="77">
        <v>24</v>
      </c>
      <c r="G33" s="77">
        <v>0</v>
      </c>
      <c r="H33" s="77">
        <f t="shared" si="0"/>
        <v>47</v>
      </c>
    </row>
    <row r="34" spans="1:8" ht="20.100000000000001" customHeight="1" x14ac:dyDescent="0.2">
      <c r="A34" s="42" t="s">
        <v>246</v>
      </c>
      <c r="B34" s="79">
        <v>0</v>
      </c>
      <c r="C34" s="79">
        <v>0</v>
      </c>
      <c r="D34" s="79">
        <v>0</v>
      </c>
      <c r="E34" s="79">
        <v>0</v>
      </c>
      <c r="F34" s="79">
        <v>5</v>
      </c>
      <c r="G34" s="79">
        <v>2</v>
      </c>
      <c r="H34" s="79">
        <f t="shared" si="0"/>
        <v>7</v>
      </c>
    </row>
    <row r="35" spans="1:8" ht="20.100000000000001" customHeight="1" x14ac:dyDescent="0.2">
      <c r="A35" s="41" t="s">
        <v>187</v>
      </c>
      <c r="B35" s="77">
        <v>4</v>
      </c>
      <c r="C35" s="77">
        <v>0</v>
      </c>
      <c r="D35" s="77">
        <v>0</v>
      </c>
      <c r="E35" s="77">
        <v>3</v>
      </c>
      <c r="F35" s="77">
        <v>4</v>
      </c>
      <c r="G35" s="77">
        <v>0</v>
      </c>
      <c r="H35" s="77">
        <f t="shared" si="0"/>
        <v>11</v>
      </c>
    </row>
    <row r="36" spans="1:8" ht="20.100000000000001" customHeight="1" x14ac:dyDescent="0.2">
      <c r="A36" s="42" t="s">
        <v>247</v>
      </c>
      <c r="B36" s="79">
        <v>0</v>
      </c>
      <c r="C36" s="79">
        <v>0</v>
      </c>
      <c r="D36" s="79">
        <v>0</v>
      </c>
      <c r="E36" s="79">
        <v>0</v>
      </c>
      <c r="F36" s="79">
        <v>4</v>
      </c>
      <c r="G36" s="79">
        <v>0</v>
      </c>
      <c r="H36" s="79">
        <f t="shared" si="0"/>
        <v>4</v>
      </c>
    </row>
    <row r="37" spans="1:8" ht="20.100000000000001" customHeight="1" x14ac:dyDescent="0.2">
      <c r="A37" s="41" t="s">
        <v>188</v>
      </c>
      <c r="B37" s="77">
        <v>0</v>
      </c>
      <c r="C37" s="77">
        <v>0</v>
      </c>
      <c r="D37" s="77">
        <v>0</v>
      </c>
      <c r="E37" s="77">
        <v>0</v>
      </c>
      <c r="F37" s="77">
        <v>6</v>
      </c>
      <c r="G37" s="77">
        <v>0</v>
      </c>
      <c r="H37" s="77">
        <f t="shared" si="0"/>
        <v>6</v>
      </c>
    </row>
    <row r="38" spans="1:8" ht="20.100000000000001" customHeight="1" x14ac:dyDescent="0.2">
      <c r="A38" s="42" t="s">
        <v>189</v>
      </c>
      <c r="B38" s="79">
        <v>0</v>
      </c>
      <c r="C38" s="79">
        <v>0</v>
      </c>
      <c r="D38" s="79">
        <v>4</v>
      </c>
      <c r="E38" s="79">
        <v>0</v>
      </c>
      <c r="F38" s="79">
        <v>12</v>
      </c>
      <c r="G38" s="79">
        <v>1</v>
      </c>
      <c r="H38" s="79">
        <f t="shared" si="0"/>
        <v>17</v>
      </c>
    </row>
    <row r="39" spans="1:8" ht="20.100000000000001" customHeight="1" x14ac:dyDescent="0.2">
      <c r="A39" s="41" t="s">
        <v>191</v>
      </c>
      <c r="B39" s="77">
        <v>0</v>
      </c>
      <c r="C39" s="77">
        <v>0</v>
      </c>
      <c r="D39" s="77">
        <v>0</v>
      </c>
      <c r="E39" s="77">
        <v>0</v>
      </c>
      <c r="F39" s="77">
        <v>4</v>
      </c>
      <c r="G39" s="77">
        <v>0</v>
      </c>
      <c r="H39" s="77">
        <f t="shared" si="0"/>
        <v>4</v>
      </c>
    </row>
    <row r="40" spans="1:8" ht="20.100000000000001" customHeight="1" x14ac:dyDescent="0.2">
      <c r="A40" s="42" t="s">
        <v>248</v>
      </c>
      <c r="B40" s="79">
        <v>0</v>
      </c>
      <c r="C40" s="79">
        <v>0</v>
      </c>
      <c r="D40" s="79">
        <v>0</v>
      </c>
      <c r="E40" s="79">
        <v>0</v>
      </c>
      <c r="F40" s="79">
        <v>4</v>
      </c>
      <c r="G40" s="79">
        <v>0</v>
      </c>
      <c r="H40" s="79">
        <f t="shared" si="0"/>
        <v>4</v>
      </c>
    </row>
    <row r="41" spans="1:8" ht="20.100000000000001" customHeight="1" x14ac:dyDescent="0.2">
      <c r="A41" s="41" t="s">
        <v>192</v>
      </c>
      <c r="B41" s="77">
        <v>0</v>
      </c>
      <c r="C41" s="77">
        <v>0</v>
      </c>
      <c r="D41" s="77">
        <v>0</v>
      </c>
      <c r="E41" s="77">
        <v>0</v>
      </c>
      <c r="F41" s="77">
        <v>6</v>
      </c>
      <c r="G41" s="77">
        <v>0</v>
      </c>
      <c r="H41" s="77">
        <f t="shared" si="0"/>
        <v>6</v>
      </c>
    </row>
    <row r="42" spans="1:8" ht="20.100000000000001" customHeight="1" x14ac:dyDescent="0.2">
      <c r="A42" s="42" t="s">
        <v>249</v>
      </c>
      <c r="B42" s="79">
        <v>0</v>
      </c>
      <c r="C42" s="79">
        <v>1</v>
      </c>
      <c r="D42" s="79">
        <v>0</v>
      </c>
      <c r="E42" s="79">
        <v>10</v>
      </c>
      <c r="F42" s="79">
        <v>0</v>
      </c>
      <c r="G42" s="79">
        <v>0</v>
      </c>
      <c r="H42" s="79">
        <f t="shared" si="0"/>
        <v>11</v>
      </c>
    </row>
    <row r="43" spans="1:8" ht="20.100000000000001" customHeight="1" x14ac:dyDescent="0.2">
      <c r="A43" s="41" t="s">
        <v>195</v>
      </c>
      <c r="B43" s="77">
        <v>0</v>
      </c>
      <c r="C43" s="77">
        <v>1</v>
      </c>
      <c r="D43" s="77">
        <v>1</v>
      </c>
      <c r="E43" s="77">
        <v>0</v>
      </c>
      <c r="F43" s="77">
        <v>0</v>
      </c>
      <c r="G43" s="77">
        <v>0</v>
      </c>
      <c r="H43" s="77">
        <f t="shared" si="0"/>
        <v>2</v>
      </c>
    </row>
    <row r="44" spans="1:8" ht="20.100000000000001" customHeight="1" x14ac:dyDescent="0.2">
      <c r="A44" s="42" t="s">
        <v>250</v>
      </c>
      <c r="B44" s="79">
        <v>0</v>
      </c>
      <c r="C44" s="79">
        <v>0</v>
      </c>
      <c r="D44" s="79">
        <v>0</v>
      </c>
      <c r="E44" s="79">
        <v>0</v>
      </c>
      <c r="F44" s="79">
        <v>6</v>
      </c>
      <c r="G44" s="79">
        <v>0</v>
      </c>
      <c r="H44" s="79">
        <f t="shared" si="0"/>
        <v>6</v>
      </c>
    </row>
    <row r="45" spans="1:8" ht="20.100000000000001" customHeight="1" x14ac:dyDescent="0.2">
      <c r="A45" s="41" t="s">
        <v>251</v>
      </c>
      <c r="B45" s="77">
        <v>0</v>
      </c>
      <c r="C45" s="77">
        <v>22</v>
      </c>
      <c r="D45" s="77">
        <v>33</v>
      </c>
      <c r="E45" s="77">
        <v>0</v>
      </c>
      <c r="F45" s="77">
        <v>59</v>
      </c>
      <c r="G45" s="77">
        <v>0</v>
      </c>
      <c r="H45" s="77">
        <f t="shared" si="0"/>
        <v>114</v>
      </c>
    </row>
    <row r="46" spans="1:8" ht="20.100000000000001" customHeight="1" x14ac:dyDescent="0.2">
      <c r="A46" s="42" t="s">
        <v>252</v>
      </c>
      <c r="B46" s="79">
        <v>1</v>
      </c>
      <c r="C46" s="79">
        <v>4</v>
      </c>
      <c r="D46" s="79">
        <v>4</v>
      </c>
      <c r="E46" s="79">
        <v>0</v>
      </c>
      <c r="F46" s="79">
        <v>0</v>
      </c>
      <c r="G46" s="79">
        <v>69</v>
      </c>
      <c r="H46" s="79">
        <f t="shared" si="0"/>
        <v>78</v>
      </c>
    </row>
    <row r="47" spans="1:8" ht="20.100000000000001" customHeight="1" x14ac:dyDescent="0.2">
      <c r="A47" s="41" t="s">
        <v>253</v>
      </c>
      <c r="B47" s="77">
        <v>0</v>
      </c>
      <c r="C47" s="77">
        <v>0</v>
      </c>
      <c r="D47" s="77">
        <v>0</v>
      </c>
      <c r="E47" s="77">
        <v>3</v>
      </c>
      <c r="F47" s="77">
        <v>15</v>
      </c>
      <c r="G47" s="77">
        <v>0</v>
      </c>
      <c r="H47" s="77">
        <f t="shared" si="0"/>
        <v>18</v>
      </c>
    </row>
    <row r="48" spans="1:8" ht="20.100000000000001" customHeight="1" x14ac:dyDescent="0.2">
      <c r="A48" s="42" t="s">
        <v>254</v>
      </c>
      <c r="B48" s="79">
        <v>0</v>
      </c>
      <c r="C48" s="79">
        <v>0</v>
      </c>
      <c r="D48" s="79">
        <v>0</v>
      </c>
      <c r="E48" s="79">
        <v>0</v>
      </c>
      <c r="F48" s="79">
        <v>2</v>
      </c>
      <c r="G48" s="79">
        <v>0</v>
      </c>
      <c r="H48" s="79">
        <f t="shared" si="0"/>
        <v>2</v>
      </c>
    </row>
    <row r="49" spans="1:8" ht="20.100000000000001" customHeight="1" x14ac:dyDescent="0.2">
      <c r="A49" s="41" t="s">
        <v>255</v>
      </c>
      <c r="B49" s="77">
        <v>0</v>
      </c>
      <c r="C49" s="77">
        <v>0</v>
      </c>
      <c r="D49" s="77">
        <v>0</v>
      </c>
      <c r="E49" s="77">
        <v>24</v>
      </c>
      <c r="F49" s="77">
        <v>6</v>
      </c>
      <c r="G49" s="77">
        <v>0</v>
      </c>
      <c r="H49" s="77">
        <f t="shared" si="0"/>
        <v>30</v>
      </c>
    </row>
    <row r="50" spans="1:8" ht="20.100000000000001" customHeight="1" x14ac:dyDescent="0.2">
      <c r="A50" s="42" t="s">
        <v>197</v>
      </c>
      <c r="B50" s="79">
        <v>0</v>
      </c>
      <c r="C50" s="79">
        <v>0</v>
      </c>
      <c r="D50" s="79">
        <v>0</v>
      </c>
      <c r="E50" s="79">
        <v>29</v>
      </c>
      <c r="F50" s="79">
        <v>0</v>
      </c>
      <c r="G50" s="79">
        <v>0</v>
      </c>
      <c r="H50" s="79">
        <f t="shared" si="0"/>
        <v>29</v>
      </c>
    </row>
    <row r="51" spans="1:8" ht="20.100000000000001" customHeight="1" x14ac:dyDescent="0.2">
      <c r="A51" s="41" t="s">
        <v>256</v>
      </c>
      <c r="B51" s="77">
        <v>0</v>
      </c>
      <c r="C51" s="77">
        <v>2</v>
      </c>
      <c r="D51" s="77">
        <v>0</v>
      </c>
      <c r="E51" s="77">
        <v>0</v>
      </c>
      <c r="F51" s="77">
        <v>0</v>
      </c>
      <c r="G51" s="77">
        <v>0</v>
      </c>
      <c r="H51" s="77">
        <f t="shared" si="0"/>
        <v>2</v>
      </c>
    </row>
    <row r="52" spans="1:8" ht="20.100000000000001" customHeight="1" x14ac:dyDescent="0.2">
      <c r="A52" s="42" t="s">
        <v>257</v>
      </c>
      <c r="B52" s="79">
        <v>5</v>
      </c>
      <c r="C52" s="79">
        <v>0</v>
      </c>
      <c r="D52" s="79">
        <v>10</v>
      </c>
      <c r="E52" s="79">
        <v>0</v>
      </c>
      <c r="F52" s="79">
        <v>0</v>
      </c>
      <c r="G52" s="79">
        <v>0</v>
      </c>
      <c r="H52" s="79">
        <f t="shared" si="0"/>
        <v>15</v>
      </c>
    </row>
    <row r="53" spans="1:8" ht="20.100000000000001" customHeight="1" x14ac:dyDescent="0.2">
      <c r="A53" s="41" t="s">
        <v>258</v>
      </c>
      <c r="B53" s="77">
        <v>0</v>
      </c>
      <c r="C53" s="77">
        <v>0</v>
      </c>
      <c r="D53" s="77">
        <v>9</v>
      </c>
      <c r="E53" s="77">
        <v>0</v>
      </c>
      <c r="F53" s="77">
        <v>65</v>
      </c>
      <c r="G53" s="77">
        <v>0</v>
      </c>
      <c r="H53" s="77">
        <f t="shared" si="0"/>
        <v>74</v>
      </c>
    </row>
    <row r="54" spans="1:8" ht="20.100000000000001" customHeight="1" x14ac:dyDescent="0.2">
      <c r="A54" s="42" t="s">
        <v>259</v>
      </c>
      <c r="B54" s="79">
        <v>0</v>
      </c>
      <c r="C54" s="79">
        <v>6</v>
      </c>
      <c r="D54" s="79">
        <v>0</v>
      </c>
      <c r="E54" s="79">
        <v>0</v>
      </c>
      <c r="F54" s="79">
        <v>0</v>
      </c>
      <c r="G54" s="79">
        <v>0</v>
      </c>
      <c r="H54" s="79">
        <f t="shared" si="0"/>
        <v>6</v>
      </c>
    </row>
    <row r="55" spans="1:8" ht="20.100000000000001" customHeight="1" x14ac:dyDescent="0.2">
      <c r="A55" s="41" t="s">
        <v>200</v>
      </c>
      <c r="B55" s="77">
        <v>1</v>
      </c>
      <c r="C55" s="77">
        <v>0</v>
      </c>
      <c r="D55" s="77">
        <v>0</v>
      </c>
      <c r="E55" s="77">
        <v>0</v>
      </c>
      <c r="F55" s="77">
        <v>0</v>
      </c>
      <c r="G55" s="77">
        <v>0</v>
      </c>
      <c r="H55" s="77">
        <f t="shared" si="0"/>
        <v>1</v>
      </c>
    </row>
    <row r="56" spans="1:8" ht="20.100000000000001" customHeight="1" x14ac:dyDescent="0.2">
      <c r="A56" s="42" t="s">
        <v>260</v>
      </c>
      <c r="B56" s="79">
        <v>0</v>
      </c>
      <c r="C56" s="79">
        <v>0</v>
      </c>
      <c r="D56" s="79">
        <v>0</v>
      </c>
      <c r="E56" s="79">
        <v>0</v>
      </c>
      <c r="F56" s="79">
        <v>3</v>
      </c>
      <c r="G56" s="79">
        <v>0</v>
      </c>
      <c r="H56" s="79">
        <f t="shared" si="0"/>
        <v>3</v>
      </c>
    </row>
    <row r="57" spans="1:8" ht="20.100000000000001" customHeight="1" x14ac:dyDescent="0.2">
      <c r="A57" s="41" t="s">
        <v>261</v>
      </c>
      <c r="B57" s="77">
        <v>0</v>
      </c>
      <c r="C57" s="77">
        <v>0</v>
      </c>
      <c r="D57" s="77">
        <v>0</v>
      </c>
      <c r="E57" s="77">
        <v>0</v>
      </c>
      <c r="F57" s="77">
        <v>2</v>
      </c>
      <c r="G57" s="77">
        <v>0</v>
      </c>
      <c r="H57" s="77">
        <f t="shared" si="0"/>
        <v>2</v>
      </c>
    </row>
    <row r="58" spans="1:8" ht="20.100000000000001" customHeight="1" x14ac:dyDescent="0.2">
      <c r="A58" s="42" t="s">
        <v>262</v>
      </c>
      <c r="B58" s="79">
        <v>0</v>
      </c>
      <c r="C58" s="79">
        <v>2</v>
      </c>
      <c r="D58" s="79">
        <v>0</v>
      </c>
      <c r="E58" s="79">
        <v>0</v>
      </c>
      <c r="F58" s="79">
        <v>0</v>
      </c>
      <c r="G58" s="79">
        <v>0</v>
      </c>
      <c r="H58" s="79">
        <f t="shared" si="0"/>
        <v>2</v>
      </c>
    </row>
    <row r="59" spans="1:8" ht="20.100000000000001" customHeight="1" x14ac:dyDescent="0.2">
      <c r="A59" s="41" t="s">
        <v>263</v>
      </c>
      <c r="B59" s="77">
        <v>0</v>
      </c>
      <c r="C59" s="77">
        <v>0</v>
      </c>
      <c r="D59" s="77">
        <v>0</v>
      </c>
      <c r="E59" s="77">
        <v>0</v>
      </c>
      <c r="F59" s="77">
        <v>0</v>
      </c>
      <c r="G59" s="77">
        <v>62</v>
      </c>
      <c r="H59" s="77">
        <f t="shared" si="0"/>
        <v>62</v>
      </c>
    </row>
    <row r="60" spans="1:8" ht="20.100000000000001" customHeight="1" x14ac:dyDescent="0.2">
      <c r="A60" s="42" t="s">
        <v>264</v>
      </c>
      <c r="B60" s="79">
        <v>0</v>
      </c>
      <c r="C60" s="79">
        <v>0</v>
      </c>
      <c r="D60" s="79">
        <v>0</v>
      </c>
      <c r="E60" s="79">
        <v>0</v>
      </c>
      <c r="F60" s="79">
        <v>12</v>
      </c>
      <c r="G60" s="79">
        <v>0</v>
      </c>
      <c r="H60" s="79">
        <f t="shared" si="0"/>
        <v>12</v>
      </c>
    </row>
    <row r="61" spans="1:8" ht="20.100000000000001" customHeight="1" x14ac:dyDescent="0.2">
      <c r="A61" s="41" t="s">
        <v>265</v>
      </c>
      <c r="B61" s="77">
        <v>3</v>
      </c>
      <c r="C61" s="77">
        <v>2</v>
      </c>
      <c r="D61" s="77">
        <v>0</v>
      </c>
      <c r="E61" s="77">
        <v>1</v>
      </c>
      <c r="F61" s="77">
        <v>3</v>
      </c>
      <c r="G61" s="77">
        <v>6</v>
      </c>
      <c r="H61" s="77">
        <f t="shared" si="0"/>
        <v>15</v>
      </c>
    </row>
    <row r="62" spans="1:8" ht="20.100000000000001" customHeight="1" x14ac:dyDescent="0.2">
      <c r="A62" s="42" t="s">
        <v>203</v>
      </c>
      <c r="B62" s="79">
        <v>0</v>
      </c>
      <c r="C62" s="79">
        <v>0</v>
      </c>
      <c r="D62" s="79">
        <v>0</v>
      </c>
      <c r="E62" s="79">
        <v>0</v>
      </c>
      <c r="F62" s="79">
        <v>3</v>
      </c>
      <c r="G62" s="79">
        <v>0</v>
      </c>
      <c r="H62" s="79">
        <f t="shared" si="0"/>
        <v>3</v>
      </c>
    </row>
    <row r="63" spans="1:8" ht="20.100000000000001" customHeight="1" x14ac:dyDescent="0.2">
      <c r="A63" s="41" t="s">
        <v>204</v>
      </c>
      <c r="B63" s="77">
        <v>2</v>
      </c>
      <c r="C63" s="77">
        <v>1</v>
      </c>
      <c r="D63" s="77">
        <v>0</v>
      </c>
      <c r="E63" s="77">
        <v>1</v>
      </c>
      <c r="F63" s="77">
        <v>1</v>
      </c>
      <c r="G63" s="77">
        <v>0</v>
      </c>
      <c r="H63" s="77">
        <f t="shared" si="0"/>
        <v>5</v>
      </c>
    </row>
    <row r="64" spans="1:8" ht="20.100000000000001" customHeight="1" x14ac:dyDescent="0.2">
      <c r="A64" s="42" t="s">
        <v>266</v>
      </c>
      <c r="B64" s="79">
        <v>0</v>
      </c>
      <c r="C64" s="79">
        <v>4</v>
      </c>
      <c r="D64" s="79">
        <v>0</v>
      </c>
      <c r="E64" s="79">
        <v>0</v>
      </c>
      <c r="F64" s="79">
        <v>0</v>
      </c>
      <c r="G64" s="79">
        <v>0</v>
      </c>
      <c r="H64" s="79">
        <f t="shared" si="0"/>
        <v>4</v>
      </c>
    </row>
    <row r="65" spans="1:8" ht="20.100000000000001" customHeight="1" x14ac:dyDescent="0.2">
      <c r="A65" s="41" t="s">
        <v>267</v>
      </c>
      <c r="B65" s="77">
        <v>0</v>
      </c>
      <c r="C65" s="77">
        <v>0</v>
      </c>
      <c r="D65" s="77">
        <v>0</v>
      </c>
      <c r="E65" s="77">
        <v>6</v>
      </c>
      <c r="F65" s="77">
        <v>0</v>
      </c>
      <c r="G65" s="77">
        <v>0</v>
      </c>
      <c r="H65" s="77">
        <f t="shared" si="0"/>
        <v>6</v>
      </c>
    </row>
    <row r="66" spans="1:8" ht="20.100000000000001" customHeight="1" x14ac:dyDescent="0.2">
      <c r="A66" s="42" t="s">
        <v>268</v>
      </c>
      <c r="B66" s="79">
        <v>0</v>
      </c>
      <c r="C66" s="79">
        <v>0</v>
      </c>
      <c r="D66" s="79">
        <v>0</v>
      </c>
      <c r="E66" s="79">
        <v>0</v>
      </c>
      <c r="F66" s="79">
        <v>1</v>
      </c>
      <c r="G66" s="79">
        <v>0</v>
      </c>
      <c r="H66" s="79">
        <f t="shared" si="0"/>
        <v>1</v>
      </c>
    </row>
    <row r="67" spans="1:8" ht="20.100000000000001" customHeight="1" x14ac:dyDescent="0.2">
      <c r="A67" s="41" t="s">
        <v>269</v>
      </c>
      <c r="B67" s="77">
        <v>0</v>
      </c>
      <c r="C67" s="77">
        <v>0</v>
      </c>
      <c r="D67" s="77">
        <v>6</v>
      </c>
      <c r="E67" s="77">
        <v>0</v>
      </c>
      <c r="F67" s="77">
        <v>0</v>
      </c>
      <c r="G67" s="77">
        <v>0</v>
      </c>
      <c r="H67" s="77">
        <f t="shared" si="0"/>
        <v>6</v>
      </c>
    </row>
    <row r="68" spans="1:8" ht="20.100000000000001" customHeight="1" x14ac:dyDescent="0.2">
      <c r="A68" s="42" t="s">
        <v>270</v>
      </c>
      <c r="B68" s="79">
        <v>0</v>
      </c>
      <c r="C68" s="79">
        <v>0</v>
      </c>
      <c r="D68" s="79">
        <v>0</v>
      </c>
      <c r="E68" s="79">
        <v>0</v>
      </c>
      <c r="F68" s="79">
        <v>2</v>
      </c>
      <c r="G68" s="79">
        <v>0</v>
      </c>
      <c r="H68" s="79">
        <f t="shared" si="0"/>
        <v>2</v>
      </c>
    </row>
    <row r="69" spans="1:8" ht="20.100000000000001" customHeight="1" x14ac:dyDescent="0.2">
      <c r="A69" s="41" t="s">
        <v>271</v>
      </c>
      <c r="B69" s="77">
        <v>0</v>
      </c>
      <c r="C69" s="77">
        <v>0</v>
      </c>
      <c r="D69" s="77">
        <v>2</v>
      </c>
      <c r="E69" s="77">
        <v>0</v>
      </c>
      <c r="F69" s="77">
        <v>7</v>
      </c>
      <c r="G69" s="77">
        <v>0</v>
      </c>
      <c r="H69" s="77">
        <f t="shared" si="0"/>
        <v>9</v>
      </c>
    </row>
    <row r="70" spans="1:8" ht="20.100000000000001" customHeight="1" x14ac:dyDescent="0.2">
      <c r="A70" s="42" t="s">
        <v>272</v>
      </c>
      <c r="B70" s="79">
        <v>0</v>
      </c>
      <c r="C70" s="79">
        <v>0</v>
      </c>
      <c r="D70" s="79">
        <v>5</v>
      </c>
      <c r="E70" s="79">
        <v>1</v>
      </c>
      <c r="F70" s="79">
        <v>1</v>
      </c>
      <c r="G70" s="79">
        <v>0</v>
      </c>
      <c r="H70" s="79">
        <f t="shared" ref="H70:H78" si="1">SUM(B70:G70)</f>
        <v>7</v>
      </c>
    </row>
    <row r="71" spans="1:8" ht="20.100000000000001" customHeight="1" x14ac:dyDescent="0.2">
      <c r="A71" s="41" t="s">
        <v>273</v>
      </c>
      <c r="B71" s="77">
        <v>2</v>
      </c>
      <c r="C71" s="77">
        <v>0</v>
      </c>
      <c r="D71" s="77">
        <v>0</v>
      </c>
      <c r="E71" s="77">
        <v>3</v>
      </c>
      <c r="F71" s="77">
        <v>1</v>
      </c>
      <c r="G71" s="77">
        <v>0</v>
      </c>
      <c r="H71" s="77">
        <f t="shared" si="1"/>
        <v>6</v>
      </c>
    </row>
    <row r="72" spans="1:8" ht="20.100000000000001" customHeight="1" x14ac:dyDescent="0.2">
      <c r="A72" s="42" t="s">
        <v>211</v>
      </c>
      <c r="B72" s="79">
        <v>1</v>
      </c>
      <c r="C72" s="79">
        <v>0</v>
      </c>
      <c r="D72" s="79">
        <v>12</v>
      </c>
      <c r="E72" s="79">
        <v>6</v>
      </c>
      <c r="F72" s="79">
        <v>7</v>
      </c>
      <c r="G72" s="79">
        <v>0</v>
      </c>
      <c r="H72" s="79">
        <f t="shared" si="1"/>
        <v>26</v>
      </c>
    </row>
    <row r="73" spans="1:8" ht="20.100000000000001" customHeight="1" x14ac:dyDescent="0.2">
      <c r="A73" s="41" t="s">
        <v>274</v>
      </c>
      <c r="B73" s="77">
        <v>0</v>
      </c>
      <c r="C73" s="77">
        <v>0</v>
      </c>
      <c r="D73" s="77">
        <v>0</v>
      </c>
      <c r="E73" s="77">
        <v>0</v>
      </c>
      <c r="F73" s="77">
        <v>1</v>
      </c>
      <c r="G73" s="77">
        <v>0</v>
      </c>
      <c r="H73" s="77">
        <f t="shared" si="1"/>
        <v>1</v>
      </c>
    </row>
    <row r="74" spans="1:8" ht="20.100000000000001" customHeight="1" x14ac:dyDescent="0.2">
      <c r="A74" s="42" t="s">
        <v>275</v>
      </c>
      <c r="B74" s="79">
        <v>0</v>
      </c>
      <c r="C74" s="79">
        <v>0</v>
      </c>
      <c r="D74" s="79">
        <v>0</v>
      </c>
      <c r="E74" s="79">
        <v>0</v>
      </c>
      <c r="F74" s="79">
        <v>3</v>
      </c>
      <c r="G74" s="79">
        <v>0</v>
      </c>
      <c r="H74" s="79">
        <f t="shared" si="1"/>
        <v>3</v>
      </c>
    </row>
    <row r="75" spans="1:8" ht="20.100000000000001" customHeight="1" x14ac:dyDescent="0.2">
      <c r="A75" s="41" t="s">
        <v>276</v>
      </c>
      <c r="B75" s="77">
        <v>6</v>
      </c>
      <c r="C75" s="77">
        <v>0</v>
      </c>
      <c r="D75" s="77">
        <v>0</v>
      </c>
      <c r="E75" s="77">
        <v>0</v>
      </c>
      <c r="F75" s="77">
        <v>0</v>
      </c>
      <c r="G75" s="77">
        <v>0</v>
      </c>
      <c r="H75" s="77">
        <f t="shared" si="1"/>
        <v>6</v>
      </c>
    </row>
    <row r="76" spans="1:8" ht="20.100000000000001" customHeight="1" x14ac:dyDescent="0.2">
      <c r="A76" s="42" t="s">
        <v>277</v>
      </c>
      <c r="B76" s="79">
        <v>0</v>
      </c>
      <c r="C76" s="79">
        <v>0</v>
      </c>
      <c r="D76" s="79">
        <v>1</v>
      </c>
      <c r="E76" s="79">
        <v>3</v>
      </c>
      <c r="F76" s="79">
        <v>52</v>
      </c>
      <c r="G76" s="79">
        <v>0</v>
      </c>
      <c r="H76" s="79">
        <f t="shared" si="1"/>
        <v>56</v>
      </c>
    </row>
    <row r="77" spans="1:8" ht="20.100000000000001" customHeight="1" x14ac:dyDescent="0.2">
      <c r="A77" s="41" t="s">
        <v>214</v>
      </c>
      <c r="B77" s="77">
        <v>0</v>
      </c>
      <c r="C77" s="77">
        <v>0</v>
      </c>
      <c r="D77" s="77">
        <v>19</v>
      </c>
      <c r="E77" s="77">
        <v>0</v>
      </c>
      <c r="F77" s="77">
        <v>0</v>
      </c>
      <c r="G77" s="77">
        <v>0</v>
      </c>
      <c r="H77" s="77">
        <f t="shared" si="1"/>
        <v>19</v>
      </c>
    </row>
    <row r="78" spans="1:8" ht="20.100000000000001" customHeight="1" x14ac:dyDescent="0.2">
      <c r="A78" s="42" t="s">
        <v>278</v>
      </c>
      <c r="B78" s="79">
        <v>0</v>
      </c>
      <c r="C78" s="79">
        <v>0</v>
      </c>
      <c r="D78" s="79">
        <v>0</v>
      </c>
      <c r="E78" s="79">
        <v>0</v>
      </c>
      <c r="F78" s="79">
        <v>0</v>
      </c>
      <c r="G78" s="79">
        <v>2</v>
      </c>
      <c r="H78" s="79">
        <f t="shared" si="1"/>
        <v>2</v>
      </c>
    </row>
    <row r="79" spans="1:8" ht="20.100000000000001" customHeight="1" x14ac:dyDescent="0.2">
      <c r="A79" s="40" t="s">
        <v>60</v>
      </c>
      <c r="B79" s="108">
        <f>SUM(B5:B78)</f>
        <v>124</v>
      </c>
      <c r="C79" s="108">
        <f t="shared" ref="C79:H79" si="2">SUM(C5:C78)</f>
        <v>263</v>
      </c>
      <c r="D79" s="108">
        <f t="shared" si="2"/>
        <v>456</v>
      </c>
      <c r="E79" s="108">
        <f t="shared" si="2"/>
        <v>167</v>
      </c>
      <c r="F79" s="108">
        <f t="shared" si="2"/>
        <v>454</v>
      </c>
      <c r="G79" s="108">
        <f t="shared" si="2"/>
        <v>293</v>
      </c>
      <c r="H79" s="108">
        <f t="shared" si="2"/>
        <v>1757</v>
      </c>
    </row>
    <row r="80" spans="1:8" ht="20.100000000000001" customHeight="1" x14ac:dyDescent="0.2">
      <c r="A80" s="10"/>
    </row>
    <row r="81" spans="1:1" ht="20.100000000000001" customHeight="1" x14ac:dyDescent="0.2">
      <c r="A81" s="22"/>
    </row>
    <row r="82" spans="1:1" ht="20.100000000000001" customHeight="1" x14ac:dyDescent="0.2">
      <c r="A82" s="22"/>
    </row>
    <row r="83" spans="1:1" ht="20.100000000000001" customHeight="1" x14ac:dyDescent="0.2">
      <c r="A83" s="22"/>
    </row>
    <row r="84" spans="1:1" ht="20.100000000000001" customHeight="1" x14ac:dyDescent="0.2">
      <c r="A84" s="22"/>
    </row>
    <row r="85" spans="1:1" ht="20.100000000000001" customHeight="1" x14ac:dyDescent="0.2">
      <c r="A85" s="22"/>
    </row>
    <row r="86" spans="1:1" ht="20.100000000000001" customHeight="1" x14ac:dyDescent="0.2">
      <c r="A86" s="22"/>
    </row>
    <row r="87" spans="1:1" ht="20.100000000000001" customHeight="1" x14ac:dyDescent="0.2">
      <c r="A87" s="22"/>
    </row>
  </sheetData>
  <mergeCells count="1">
    <mergeCell ref="A2:XFD2"/>
  </mergeCells>
  <conditionalFormatting sqref="B5:H79">
    <cfRule type="containsBlanks" dxfId="1" priority="1" stopIfTrue="1">
      <formula>LEN(TRIM(B5))=0</formula>
    </cfRule>
  </conditionalFormatting>
  <printOptions gridLines="1"/>
  <pageMargins left="0.75" right="0.75" top="1" bottom="1" header="0.5" footer="0.5"/>
  <pageSetup scale="3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C57C-23B2-49ED-8553-BE0FC1D1EF0D}">
  <sheetPr>
    <pageSetUpPr fitToPage="1"/>
  </sheetPr>
  <dimension ref="A2:H75"/>
  <sheetViews>
    <sheetView showGridLines="0" zoomScaleNormal="100" workbookViewId="0">
      <selection activeCell="H5" sqref="H5"/>
    </sheetView>
  </sheetViews>
  <sheetFormatPr defaultColWidth="11.42578125" defaultRowHeight="20.100000000000001" customHeight="1" x14ac:dyDescent="0.2"/>
  <cols>
    <col min="1" max="1" width="25.28515625" style="9" customWidth="1"/>
    <col min="2" max="8" width="31.85546875" style="5" customWidth="1"/>
    <col min="9" max="16384" width="11.42578125" style="9"/>
  </cols>
  <sheetData>
    <row r="2" spans="1:8" s="111" customFormat="1" ht="30" customHeight="1" x14ac:dyDescent="0.2">
      <c r="A2" s="110" t="s">
        <v>279</v>
      </c>
    </row>
    <row r="4" spans="1:8" s="32" customFormat="1" ht="50.1" customHeight="1" x14ac:dyDescent="0.2">
      <c r="A4" s="106" t="s">
        <v>218</v>
      </c>
      <c r="B4" s="33" t="s">
        <v>219</v>
      </c>
      <c r="C4" s="33" t="s">
        <v>220</v>
      </c>
      <c r="D4" s="33" t="s">
        <v>221</v>
      </c>
      <c r="E4" s="33" t="s">
        <v>222</v>
      </c>
      <c r="F4" s="33" t="s">
        <v>223</v>
      </c>
      <c r="G4" s="33" t="s">
        <v>224</v>
      </c>
      <c r="H4" s="107" t="s">
        <v>225</v>
      </c>
    </row>
    <row r="5" spans="1:8" ht="20.100000000000001" customHeight="1" x14ac:dyDescent="0.2">
      <c r="A5" s="41" t="s">
        <v>226</v>
      </c>
      <c r="B5" s="77">
        <v>1</v>
      </c>
      <c r="C5" s="77">
        <v>4</v>
      </c>
      <c r="D5" s="77">
        <v>1</v>
      </c>
      <c r="E5" s="77">
        <v>0</v>
      </c>
      <c r="F5" s="77">
        <v>0</v>
      </c>
      <c r="G5" s="77">
        <v>5</v>
      </c>
      <c r="H5" s="77">
        <f>SUM(B5:G5)</f>
        <v>11</v>
      </c>
    </row>
    <row r="6" spans="1:8" ht="20.100000000000001" customHeight="1" x14ac:dyDescent="0.2">
      <c r="A6" s="42" t="s">
        <v>168</v>
      </c>
      <c r="B6" s="79">
        <v>3</v>
      </c>
      <c r="C6" s="79">
        <v>5</v>
      </c>
      <c r="D6" s="79">
        <v>0</v>
      </c>
      <c r="E6" s="79">
        <v>0</v>
      </c>
      <c r="F6" s="79">
        <v>0</v>
      </c>
      <c r="G6" s="79">
        <v>2</v>
      </c>
      <c r="H6" s="79">
        <f t="shared" ref="H6:H66" si="0">SUM(B6:G6)</f>
        <v>10</v>
      </c>
    </row>
    <row r="7" spans="1:8" ht="20.100000000000001" customHeight="1" x14ac:dyDescent="0.2">
      <c r="A7" s="41" t="s">
        <v>169</v>
      </c>
      <c r="B7" s="77">
        <v>1</v>
      </c>
      <c r="C7" s="77">
        <v>2</v>
      </c>
      <c r="D7" s="77">
        <v>0</v>
      </c>
      <c r="E7" s="77">
        <v>0</v>
      </c>
      <c r="F7" s="77">
        <v>0</v>
      </c>
      <c r="G7" s="77">
        <v>0</v>
      </c>
      <c r="H7" s="77">
        <f t="shared" si="0"/>
        <v>3</v>
      </c>
    </row>
    <row r="8" spans="1:8" ht="20.100000000000001" customHeight="1" x14ac:dyDescent="0.2">
      <c r="A8" s="42" t="s">
        <v>227</v>
      </c>
      <c r="B8" s="79">
        <v>2</v>
      </c>
      <c r="C8" s="79">
        <v>1</v>
      </c>
      <c r="D8" s="79">
        <v>0</v>
      </c>
      <c r="E8" s="79">
        <v>0</v>
      </c>
      <c r="F8" s="79">
        <v>0</v>
      </c>
      <c r="G8" s="79">
        <v>4</v>
      </c>
      <c r="H8" s="79">
        <f t="shared" si="0"/>
        <v>7</v>
      </c>
    </row>
    <row r="9" spans="1:8" ht="20.100000000000001" customHeight="1" x14ac:dyDescent="0.2">
      <c r="A9" s="41" t="s">
        <v>228</v>
      </c>
      <c r="B9" s="77">
        <v>1</v>
      </c>
      <c r="C9" s="77">
        <v>3</v>
      </c>
      <c r="D9" s="77">
        <v>6</v>
      </c>
      <c r="E9" s="77">
        <v>0</v>
      </c>
      <c r="F9" s="77">
        <v>0</v>
      </c>
      <c r="G9" s="77">
        <v>0</v>
      </c>
      <c r="H9" s="77">
        <f t="shared" si="0"/>
        <v>10</v>
      </c>
    </row>
    <row r="10" spans="1:8" ht="20.100000000000001" customHeight="1" x14ac:dyDescent="0.2">
      <c r="A10" s="42" t="s">
        <v>229</v>
      </c>
      <c r="B10" s="79">
        <v>26</v>
      </c>
      <c r="C10" s="79">
        <v>13</v>
      </c>
      <c r="D10" s="79">
        <v>0</v>
      </c>
      <c r="E10" s="79">
        <v>0</v>
      </c>
      <c r="F10" s="79">
        <v>0</v>
      </c>
      <c r="G10" s="79">
        <v>0</v>
      </c>
      <c r="H10" s="79">
        <f t="shared" si="0"/>
        <v>39</v>
      </c>
    </row>
    <row r="11" spans="1:8" ht="20.100000000000001" customHeight="1" x14ac:dyDescent="0.2">
      <c r="A11" s="41" t="s">
        <v>230</v>
      </c>
      <c r="B11" s="77">
        <v>7</v>
      </c>
      <c r="C11" s="77">
        <v>0</v>
      </c>
      <c r="D11" s="77">
        <v>4</v>
      </c>
      <c r="E11" s="77">
        <v>0</v>
      </c>
      <c r="F11" s="77">
        <v>0</v>
      </c>
      <c r="G11" s="77">
        <v>0</v>
      </c>
      <c r="H11" s="77">
        <f t="shared" si="0"/>
        <v>11</v>
      </c>
    </row>
    <row r="12" spans="1:8" ht="20.100000000000001" customHeight="1" x14ac:dyDescent="0.2">
      <c r="A12" s="42" t="s">
        <v>231</v>
      </c>
      <c r="B12" s="79">
        <v>4</v>
      </c>
      <c r="C12" s="79">
        <v>1</v>
      </c>
      <c r="D12" s="79">
        <v>3</v>
      </c>
      <c r="E12" s="79">
        <v>0</v>
      </c>
      <c r="F12" s="79">
        <v>0</v>
      </c>
      <c r="G12" s="79">
        <v>3</v>
      </c>
      <c r="H12" s="79">
        <f t="shared" si="0"/>
        <v>11</v>
      </c>
    </row>
    <row r="13" spans="1:8" ht="20.100000000000001" customHeight="1" x14ac:dyDescent="0.2">
      <c r="A13" s="41" t="s">
        <v>171</v>
      </c>
      <c r="B13" s="77">
        <v>0</v>
      </c>
      <c r="C13" s="77">
        <v>0</v>
      </c>
      <c r="D13" s="77">
        <v>5</v>
      </c>
      <c r="E13" s="77">
        <v>0</v>
      </c>
      <c r="F13" s="77">
        <v>0</v>
      </c>
      <c r="G13" s="77">
        <v>0</v>
      </c>
      <c r="H13" s="77">
        <f t="shared" si="0"/>
        <v>5</v>
      </c>
    </row>
    <row r="14" spans="1:8" ht="20.100000000000001" customHeight="1" x14ac:dyDescent="0.2">
      <c r="A14" s="42" t="s">
        <v>172</v>
      </c>
      <c r="B14" s="79">
        <v>0</v>
      </c>
      <c r="C14" s="79">
        <v>0</v>
      </c>
      <c r="D14" s="79">
        <v>4</v>
      </c>
      <c r="E14" s="79">
        <v>0</v>
      </c>
      <c r="F14" s="79">
        <v>0</v>
      </c>
      <c r="G14" s="79">
        <v>0</v>
      </c>
      <c r="H14" s="79">
        <f t="shared" si="0"/>
        <v>4</v>
      </c>
    </row>
    <row r="15" spans="1:8" ht="20.100000000000001" customHeight="1" x14ac:dyDescent="0.2">
      <c r="A15" s="41" t="s">
        <v>280</v>
      </c>
      <c r="B15" s="77">
        <v>0</v>
      </c>
      <c r="C15" s="77">
        <v>0</v>
      </c>
      <c r="D15" s="77">
        <v>3</v>
      </c>
      <c r="E15" s="77">
        <v>0</v>
      </c>
      <c r="F15" s="77">
        <v>0</v>
      </c>
      <c r="G15" s="77">
        <v>0</v>
      </c>
      <c r="H15" s="77">
        <f t="shared" si="0"/>
        <v>3</v>
      </c>
    </row>
    <row r="16" spans="1:8" ht="20.100000000000001" customHeight="1" x14ac:dyDescent="0.2">
      <c r="A16" s="42" t="s">
        <v>233</v>
      </c>
      <c r="B16" s="79">
        <v>0</v>
      </c>
      <c r="C16" s="79">
        <v>4</v>
      </c>
      <c r="D16" s="79">
        <v>0</v>
      </c>
      <c r="E16" s="79">
        <v>0</v>
      </c>
      <c r="F16" s="79">
        <v>0</v>
      </c>
      <c r="G16" s="79">
        <v>3</v>
      </c>
      <c r="H16" s="79">
        <f t="shared" si="0"/>
        <v>7</v>
      </c>
    </row>
    <row r="17" spans="1:8" ht="20.100000000000001" customHeight="1" x14ac:dyDescent="0.2">
      <c r="A17" s="41" t="s">
        <v>234</v>
      </c>
      <c r="B17" s="77">
        <v>0</v>
      </c>
      <c r="C17" s="77">
        <v>3</v>
      </c>
      <c r="D17" s="77">
        <v>4</v>
      </c>
      <c r="E17" s="77">
        <v>0</v>
      </c>
      <c r="F17" s="77">
        <v>0</v>
      </c>
      <c r="G17" s="77">
        <v>0</v>
      </c>
      <c r="H17" s="77">
        <f t="shared" si="0"/>
        <v>7</v>
      </c>
    </row>
    <row r="18" spans="1:8" ht="20.100000000000001" customHeight="1" x14ac:dyDescent="0.2">
      <c r="A18" s="42" t="s">
        <v>174</v>
      </c>
      <c r="B18" s="79">
        <v>4</v>
      </c>
      <c r="C18" s="79">
        <v>3</v>
      </c>
      <c r="D18" s="79">
        <v>4</v>
      </c>
      <c r="E18" s="79">
        <v>3</v>
      </c>
      <c r="F18" s="79">
        <v>0</v>
      </c>
      <c r="G18" s="79">
        <v>6</v>
      </c>
      <c r="H18" s="79">
        <f t="shared" si="0"/>
        <v>20</v>
      </c>
    </row>
    <row r="19" spans="1:8" ht="20.100000000000001" customHeight="1" x14ac:dyDescent="0.2">
      <c r="A19" s="41" t="s">
        <v>236</v>
      </c>
      <c r="B19" s="77">
        <v>0</v>
      </c>
      <c r="C19" s="77">
        <v>4</v>
      </c>
      <c r="D19" s="77">
        <v>4</v>
      </c>
      <c r="E19" s="77">
        <v>0</v>
      </c>
      <c r="F19" s="77">
        <v>0</v>
      </c>
      <c r="G19" s="77">
        <v>0</v>
      </c>
      <c r="H19" s="77">
        <f t="shared" si="0"/>
        <v>8</v>
      </c>
    </row>
    <row r="20" spans="1:8" ht="20.100000000000001" customHeight="1" x14ac:dyDescent="0.2">
      <c r="A20" s="42" t="s">
        <v>175</v>
      </c>
      <c r="B20" s="79">
        <v>0</v>
      </c>
      <c r="C20" s="79">
        <v>0</v>
      </c>
      <c r="D20" s="79">
        <v>0</v>
      </c>
      <c r="E20" s="79">
        <v>0</v>
      </c>
      <c r="F20" s="79">
        <v>7</v>
      </c>
      <c r="G20" s="79">
        <v>0</v>
      </c>
      <c r="H20" s="79">
        <f t="shared" si="0"/>
        <v>7</v>
      </c>
    </row>
    <row r="21" spans="1:8" ht="20.100000000000001" customHeight="1" x14ac:dyDescent="0.2">
      <c r="A21" s="41" t="s">
        <v>237</v>
      </c>
      <c r="B21" s="77">
        <v>0</v>
      </c>
      <c r="C21" s="77">
        <v>1</v>
      </c>
      <c r="D21" s="77">
        <v>0</v>
      </c>
      <c r="E21" s="77">
        <v>0</v>
      </c>
      <c r="F21" s="77">
        <v>0</v>
      </c>
      <c r="G21" s="77">
        <v>0</v>
      </c>
      <c r="H21" s="77">
        <f t="shared" si="0"/>
        <v>1</v>
      </c>
    </row>
    <row r="22" spans="1:8" ht="20.100000000000001" customHeight="1" x14ac:dyDescent="0.2">
      <c r="A22" s="42" t="s">
        <v>281</v>
      </c>
      <c r="B22" s="79">
        <v>4</v>
      </c>
      <c r="C22" s="79">
        <v>0</v>
      </c>
      <c r="D22" s="79">
        <v>3</v>
      </c>
      <c r="E22" s="79">
        <v>0</v>
      </c>
      <c r="F22" s="79">
        <v>0</v>
      </c>
      <c r="G22" s="79">
        <v>3</v>
      </c>
      <c r="H22" s="79">
        <f t="shared" si="0"/>
        <v>10</v>
      </c>
    </row>
    <row r="23" spans="1:8" ht="20.100000000000001" customHeight="1" x14ac:dyDescent="0.2">
      <c r="A23" s="41" t="s">
        <v>241</v>
      </c>
      <c r="B23" s="77">
        <v>8</v>
      </c>
      <c r="C23" s="77">
        <v>0</v>
      </c>
      <c r="D23" s="77">
        <v>4</v>
      </c>
      <c r="E23" s="77">
        <v>1</v>
      </c>
      <c r="F23" s="77">
        <v>0</v>
      </c>
      <c r="G23" s="77">
        <v>0</v>
      </c>
      <c r="H23" s="77">
        <f t="shared" si="0"/>
        <v>13</v>
      </c>
    </row>
    <row r="24" spans="1:8" ht="20.100000000000001" customHeight="1" x14ac:dyDescent="0.2">
      <c r="A24" s="42" t="s">
        <v>180</v>
      </c>
      <c r="B24" s="79">
        <v>0</v>
      </c>
      <c r="C24" s="79">
        <v>0</v>
      </c>
      <c r="D24" s="79">
        <v>1</v>
      </c>
      <c r="E24" s="79">
        <v>0</v>
      </c>
      <c r="F24" s="79">
        <v>0</v>
      </c>
      <c r="G24" s="79">
        <v>0</v>
      </c>
      <c r="H24" s="79">
        <f t="shared" si="0"/>
        <v>1</v>
      </c>
    </row>
    <row r="25" spans="1:8" ht="20.100000000000001" customHeight="1" x14ac:dyDescent="0.2">
      <c r="A25" s="41" t="s">
        <v>181</v>
      </c>
      <c r="B25" s="77">
        <v>1</v>
      </c>
      <c r="C25" s="77">
        <v>8</v>
      </c>
      <c r="D25" s="77">
        <v>4</v>
      </c>
      <c r="E25" s="77">
        <v>0</v>
      </c>
      <c r="F25" s="77">
        <v>0</v>
      </c>
      <c r="G25" s="77">
        <v>0</v>
      </c>
      <c r="H25" s="77">
        <f t="shared" si="0"/>
        <v>13</v>
      </c>
    </row>
    <row r="26" spans="1:8" ht="20.100000000000001" customHeight="1" x14ac:dyDescent="0.2">
      <c r="A26" s="42" t="s">
        <v>182</v>
      </c>
      <c r="B26" s="79">
        <v>2</v>
      </c>
      <c r="C26" s="79">
        <v>1</v>
      </c>
      <c r="D26" s="79">
        <v>0</v>
      </c>
      <c r="E26" s="79">
        <v>1</v>
      </c>
      <c r="F26" s="79">
        <v>0</v>
      </c>
      <c r="G26" s="79">
        <v>0</v>
      </c>
      <c r="H26" s="79">
        <f t="shared" si="0"/>
        <v>4</v>
      </c>
    </row>
    <row r="27" spans="1:8" ht="20.100000000000001" customHeight="1" x14ac:dyDescent="0.2">
      <c r="A27" s="41" t="s">
        <v>282</v>
      </c>
      <c r="B27" s="77">
        <v>1</v>
      </c>
      <c r="C27" s="77">
        <v>0</v>
      </c>
      <c r="D27" s="77">
        <v>0</v>
      </c>
      <c r="E27" s="77">
        <v>0</v>
      </c>
      <c r="F27" s="77">
        <v>0</v>
      </c>
      <c r="G27" s="77">
        <v>0</v>
      </c>
      <c r="H27" s="77">
        <f t="shared" si="0"/>
        <v>1</v>
      </c>
    </row>
    <row r="28" spans="1:8" ht="20.100000000000001" customHeight="1" x14ac:dyDescent="0.2">
      <c r="A28" s="42" t="s">
        <v>185</v>
      </c>
      <c r="B28" s="79">
        <v>0</v>
      </c>
      <c r="C28" s="79">
        <v>0</v>
      </c>
      <c r="D28" s="79">
        <v>14</v>
      </c>
      <c r="E28" s="79">
        <v>0</v>
      </c>
      <c r="F28" s="79">
        <v>0</v>
      </c>
      <c r="G28" s="79">
        <v>3</v>
      </c>
      <c r="H28" s="79">
        <f t="shared" si="0"/>
        <v>17</v>
      </c>
    </row>
    <row r="29" spans="1:8" ht="20.100000000000001" customHeight="1" x14ac:dyDescent="0.2">
      <c r="A29" s="41" t="s">
        <v>245</v>
      </c>
      <c r="B29" s="77">
        <v>3</v>
      </c>
      <c r="C29" s="77">
        <v>3</v>
      </c>
      <c r="D29" s="77">
        <v>1</v>
      </c>
      <c r="E29" s="77">
        <v>0</v>
      </c>
      <c r="F29" s="77">
        <v>0</v>
      </c>
      <c r="G29" s="77">
        <v>0</v>
      </c>
      <c r="H29" s="77">
        <f t="shared" si="0"/>
        <v>7</v>
      </c>
    </row>
    <row r="30" spans="1:8" ht="20.100000000000001" customHeight="1" x14ac:dyDescent="0.2">
      <c r="A30" s="42" t="s">
        <v>187</v>
      </c>
      <c r="B30" s="79">
        <v>6</v>
      </c>
      <c r="C30" s="79">
        <v>0</v>
      </c>
      <c r="D30" s="79">
        <v>3</v>
      </c>
      <c r="E30" s="79">
        <v>3</v>
      </c>
      <c r="F30" s="79">
        <v>0</v>
      </c>
      <c r="G30" s="79">
        <v>0</v>
      </c>
      <c r="H30" s="79">
        <f t="shared" si="0"/>
        <v>12</v>
      </c>
    </row>
    <row r="31" spans="1:8" ht="20.100000000000001" customHeight="1" x14ac:dyDescent="0.2">
      <c r="A31" s="41" t="s">
        <v>247</v>
      </c>
      <c r="B31" s="77">
        <v>0</v>
      </c>
      <c r="C31" s="77">
        <v>0</v>
      </c>
      <c r="D31" s="77">
        <v>9</v>
      </c>
      <c r="E31" s="77">
        <v>0</v>
      </c>
      <c r="F31" s="77">
        <v>0</v>
      </c>
      <c r="G31" s="77">
        <v>0</v>
      </c>
      <c r="H31" s="77">
        <f t="shared" si="0"/>
        <v>9</v>
      </c>
    </row>
    <row r="32" spans="1:8" ht="20.100000000000001" customHeight="1" x14ac:dyDescent="0.2">
      <c r="A32" s="42" t="s">
        <v>188</v>
      </c>
      <c r="B32" s="79">
        <v>7</v>
      </c>
      <c r="C32" s="79">
        <v>7</v>
      </c>
      <c r="D32" s="79">
        <v>8</v>
      </c>
      <c r="E32" s="79">
        <v>0</v>
      </c>
      <c r="F32" s="79">
        <v>0</v>
      </c>
      <c r="G32" s="79">
        <v>4</v>
      </c>
      <c r="H32" s="79">
        <f t="shared" si="0"/>
        <v>26</v>
      </c>
    </row>
    <row r="33" spans="1:8" ht="20.100000000000001" customHeight="1" x14ac:dyDescent="0.2">
      <c r="A33" s="41" t="s">
        <v>189</v>
      </c>
      <c r="B33" s="77">
        <v>0</v>
      </c>
      <c r="C33" s="77">
        <v>0</v>
      </c>
      <c r="D33" s="77">
        <v>8</v>
      </c>
      <c r="E33" s="77">
        <v>0</v>
      </c>
      <c r="F33" s="77">
        <v>4</v>
      </c>
      <c r="G33" s="77">
        <v>1</v>
      </c>
      <c r="H33" s="77">
        <f t="shared" si="0"/>
        <v>13</v>
      </c>
    </row>
    <row r="34" spans="1:8" ht="20.100000000000001" customHeight="1" x14ac:dyDescent="0.2">
      <c r="A34" s="42" t="s">
        <v>283</v>
      </c>
      <c r="B34" s="79">
        <v>1</v>
      </c>
      <c r="C34" s="79">
        <v>0</v>
      </c>
      <c r="D34" s="79">
        <v>7</v>
      </c>
      <c r="E34" s="79">
        <v>0</v>
      </c>
      <c r="F34" s="79">
        <v>0</v>
      </c>
      <c r="G34" s="79">
        <v>0</v>
      </c>
      <c r="H34" s="79">
        <f t="shared" si="0"/>
        <v>8</v>
      </c>
    </row>
    <row r="35" spans="1:8" ht="20.100000000000001" customHeight="1" x14ac:dyDescent="0.2">
      <c r="A35" s="41" t="s">
        <v>191</v>
      </c>
      <c r="B35" s="77">
        <v>0</v>
      </c>
      <c r="C35" s="77">
        <v>4</v>
      </c>
      <c r="D35" s="77">
        <v>1</v>
      </c>
      <c r="E35" s="77">
        <v>0</v>
      </c>
      <c r="F35" s="77">
        <v>0</v>
      </c>
      <c r="G35" s="77">
        <v>0</v>
      </c>
      <c r="H35" s="77">
        <f t="shared" si="0"/>
        <v>5</v>
      </c>
    </row>
    <row r="36" spans="1:8" ht="20.100000000000001" customHeight="1" x14ac:dyDescent="0.2">
      <c r="A36" s="42" t="s">
        <v>244</v>
      </c>
      <c r="B36" s="79">
        <v>0</v>
      </c>
      <c r="C36" s="79">
        <v>1</v>
      </c>
      <c r="D36" s="79">
        <v>0</v>
      </c>
      <c r="E36" s="79">
        <v>0</v>
      </c>
      <c r="F36" s="79">
        <v>0</v>
      </c>
      <c r="G36" s="79">
        <v>2</v>
      </c>
      <c r="H36" s="79">
        <f t="shared" si="0"/>
        <v>3</v>
      </c>
    </row>
    <row r="37" spans="1:8" ht="20.100000000000001" customHeight="1" x14ac:dyDescent="0.2">
      <c r="A37" s="41" t="s">
        <v>192</v>
      </c>
      <c r="B37" s="77">
        <v>0</v>
      </c>
      <c r="C37" s="77">
        <v>0</v>
      </c>
      <c r="D37" s="77">
        <v>8</v>
      </c>
      <c r="E37" s="77">
        <v>0</v>
      </c>
      <c r="F37" s="77">
        <v>0</v>
      </c>
      <c r="G37" s="77">
        <v>0</v>
      </c>
      <c r="H37" s="77">
        <f t="shared" si="0"/>
        <v>8</v>
      </c>
    </row>
    <row r="38" spans="1:8" ht="20.100000000000001" customHeight="1" x14ac:dyDescent="0.2">
      <c r="A38" s="42" t="s">
        <v>249</v>
      </c>
      <c r="B38" s="79">
        <v>1</v>
      </c>
      <c r="C38" s="79">
        <v>5</v>
      </c>
      <c r="D38" s="79">
        <v>5</v>
      </c>
      <c r="E38" s="79">
        <v>0</v>
      </c>
      <c r="F38" s="79">
        <v>0</v>
      </c>
      <c r="G38" s="79">
        <v>0</v>
      </c>
      <c r="H38" s="79">
        <f t="shared" si="0"/>
        <v>11</v>
      </c>
    </row>
    <row r="39" spans="1:8" ht="20.100000000000001" customHeight="1" x14ac:dyDescent="0.2">
      <c r="A39" s="41" t="s">
        <v>195</v>
      </c>
      <c r="B39" s="77">
        <v>0</v>
      </c>
      <c r="C39" s="77">
        <v>1</v>
      </c>
      <c r="D39" s="77">
        <v>0</v>
      </c>
      <c r="E39" s="77">
        <v>0</v>
      </c>
      <c r="F39" s="77">
        <v>0</v>
      </c>
      <c r="G39" s="77">
        <v>0</v>
      </c>
      <c r="H39" s="77">
        <f t="shared" si="0"/>
        <v>1</v>
      </c>
    </row>
    <row r="40" spans="1:8" ht="20.100000000000001" customHeight="1" x14ac:dyDescent="0.2">
      <c r="A40" s="42" t="s">
        <v>251</v>
      </c>
      <c r="B40" s="79">
        <v>0</v>
      </c>
      <c r="C40" s="79">
        <v>0</v>
      </c>
      <c r="D40" s="79">
        <v>4</v>
      </c>
      <c r="E40" s="79">
        <v>0</v>
      </c>
      <c r="F40" s="79">
        <v>0</v>
      </c>
      <c r="G40" s="79">
        <v>0</v>
      </c>
      <c r="H40" s="79">
        <f t="shared" si="0"/>
        <v>4</v>
      </c>
    </row>
    <row r="41" spans="1:8" ht="20.100000000000001" customHeight="1" x14ac:dyDescent="0.2">
      <c r="A41" s="41" t="s">
        <v>252</v>
      </c>
      <c r="B41" s="77">
        <v>0</v>
      </c>
      <c r="C41" s="77">
        <v>13</v>
      </c>
      <c r="D41" s="77">
        <v>3</v>
      </c>
      <c r="E41" s="77">
        <v>0</v>
      </c>
      <c r="F41" s="77">
        <v>0</v>
      </c>
      <c r="G41" s="77">
        <v>0</v>
      </c>
      <c r="H41" s="77">
        <f t="shared" si="0"/>
        <v>16</v>
      </c>
    </row>
    <row r="42" spans="1:8" ht="20.100000000000001" customHeight="1" x14ac:dyDescent="0.2">
      <c r="A42" s="42" t="s">
        <v>253</v>
      </c>
      <c r="B42" s="79">
        <v>0</v>
      </c>
      <c r="C42" s="79">
        <v>0</v>
      </c>
      <c r="D42" s="79">
        <v>6</v>
      </c>
      <c r="E42" s="79">
        <v>0</v>
      </c>
      <c r="F42" s="79">
        <v>0</v>
      </c>
      <c r="G42" s="79">
        <v>0</v>
      </c>
      <c r="H42" s="79">
        <f t="shared" si="0"/>
        <v>6</v>
      </c>
    </row>
    <row r="43" spans="1:8" ht="20.100000000000001" customHeight="1" x14ac:dyDescent="0.2">
      <c r="A43" s="41" t="s">
        <v>197</v>
      </c>
      <c r="B43" s="77">
        <v>8</v>
      </c>
      <c r="C43" s="77">
        <v>0</v>
      </c>
      <c r="D43" s="77">
        <v>4</v>
      </c>
      <c r="E43" s="77">
        <v>0</v>
      </c>
      <c r="F43" s="77">
        <v>4</v>
      </c>
      <c r="G43" s="77">
        <v>4</v>
      </c>
      <c r="H43" s="77">
        <f t="shared" si="0"/>
        <v>20</v>
      </c>
    </row>
    <row r="44" spans="1:8" ht="20.100000000000001" customHeight="1" x14ac:dyDescent="0.2">
      <c r="A44" s="42" t="s">
        <v>256</v>
      </c>
      <c r="B44" s="79">
        <v>0</v>
      </c>
      <c r="C44" s="79">
        <v>1</v>
      </c>
      <c r="D44" s="79">
        <v>0</v>
      </c>
      <c r="E44" s="79">
        <v>0</v>
      </c>
      <c r="F44" s="79">
        <v>0</v>
      </c>
      <c r="G44" s="79">
        <v>0</v>
      </c>
      <c r="H44" s="79">
        <f t="shared" si="0"/>
        <v>1</v>
      </c>
    </row>
    <row r="45" spans="1:8" ht="20.100000000000001" customHeight="1" x14ac:dyDescent="0.2">
      <c r="A45" s="41" t="s">
        <v>257</v>
      </c>
      <c r="B45" s="77">
        <v>5</v>
      </c>
      <c r="C45" s="77">
        <v>0</v>
      </c>
      <c r="D45" s="77">
        <v>4</v>
      </c>
      <c r="E45" s="77">
        <v>0</v>
      </c>
      <c r="F45" s="77">
        <v>0</v>
      </c>
      <c r="G45" s="77">
        <v>0</v>
      </c>
      <c r="H45" s="77">
        <f t="shared" si="0"/>
        <v>9</v>
      </c>
    </row>
    <row r="46" spans="1:8" ht="20.100000000000001" customHeight="1" x14ac:dyDescent="0.2">
      <c r="A46" s="42" t="s">
        <v>258</v>
      </c>
      <c r="B46" s="79">
        <v>0</v>
      </c>
      <c r="C46" s="79">
        <v>0</v>
      </c>
      <c r="D46" s="79">
        <v>11</v>
      </c>
      <c r="E46" s="79">
        <v>0</v>
      </c>
      <c r="F46" s="79">
        <v>0</v>
      </c>
      <c r="G46" s="79">
        <v>0</v>
      </c>
      <c r="H46" s="79">
        <f t="shared" si="0"/>
        <v>11</v>
      </c>
    </row>
    <row r="47" spans="1:8" ht="20.100000000000001" customHeight="1" x14ac:dyDescent="0.2">
      <c r="A47" s="41" t="s">
        <v>259</v>
      </c>
      <c r="B47" s="77">
        <v>2</v>
      </c>
      <c r="C47" s="77">
        <v>4</v>
      </c>
      <c r="D47" s="77">
        <v>0</v>
      </c>
      <c r="E47" s="77">
        <v>0</v>
      </c>
      <c r="F47" s="77">
        <v>0</v>
      </c>
      <c r="G47" s="77">
        <v>0</v>
      </c>
      <c r="H47" s="77">
        <f t="shared" si="0"/>
        <v>6</v>
      </c>
    </row>
    <row r="48" spans="1:8" ht="20.100000000000001" customHeight="1" x14ac:dyDescent="0.2">
      <c r="A48" s="42" t="s">
        <v>200</v>
      </c>
      <c r="B48" s="79">
        <v>1</v>
      </c>
      <c r="C48" s="79">
        <v>0</v>
      </c>
      <c r="D48" s="79">
        <v>0</v>
      </c>
      <c r="E48" s="79">
        <v>0</v>
      </c>
      <c r="F48" s="79">
        <v>0</v>
      </c>
      <c r="G48" s="79">
        <v>2</v>
      </c>
      <c r="H48" s="79">
        <f t="shared" si="0"/>
        <v>3</v>
      </c>
    </row>
    <row r="49" spans="1:8" ht="20.100000000000001" customHeight="1" x14ac:dyDescent="0.2">
      <c r="A49" s="41" t="s">
        <v>260</v>
      </c>
      <c r="B49" s="77">
        <v>0</v>
      </c>
      <c r="C49" s="77">
        <v>0</v>
      </c>
      <c r="D49" s="77">
        <v>2</v>
      </c>
      <c r="E49" s="77">
        <v>0</v>
      </c>
      <c r="F49" s="77">
        <v>0</v>
      </c>
      <c r="G49" s="77">
        <v>0</v>
      </c>
      <c r="H49" s="77">
        <f t="shared" si="0"/>
        <v>2</v>
      </c>
    </row>
    <row r="50" spans="1:8" ht="20.100000000000001" customHeight="1" x14ac:dyDescent="0.2">
      <c r="A50" s="42" t="s">
        <v>284</v>
      </c>
      <c r="B50" s="79">
        <v>0</v>
      </c>
      <c r="C50" s="79">
        <v>0</v>
      </c>
      <c r="D50" s="79">
        <v>5</v>
      </c>
      <c r="E50" s="79">
        <v>0</v>
      </c>
      <c r="F50" s="79">
        <v>0</v>
      </c>
      <c r="G50" s="79">
        <v>0</v>
      </c>
      <c r="H50" s="79">
        <f t="shared" si="0"/>
        <v>5</v>
      </c>
    </row>
    <row r="51" spans="1:8" ht="20.100000000000001" customHeight="1" x14ac:dyDescent="0.2">
      <c r="A51" s="41" t="s">
        <v>262</v>
      </c>
      <c r="B51" s="77">
        <v>0</v>
      </c>
      <c r="C51" s="77">
        <v>3</v>
      </c>
      <c r="D51" s="77">
        <v>4</v>
      </c>
      <c r="E51" s="77">
        <v>0</v>
      </c>
      <c r="F51" s="77">
        <v>0</v>
      </c>
      <c r="G51" s="77">
        <v>0</v>
      </c>
      <c r="H51" s="77">
        <f t="shared" si="0"/>
        <v>7</v>
      </c>
    </row>
    <row r="52" spans="1:8" ht="20.100000000000001" customHeight="1" x14ac:dyDescent="0.2">
      <c r="A52" s="42" t="s">
        <v>263</v>
      </c>
      <c r="B52" s="79">
        <v>0</v>
      </c>
      <c r="C52" s="79">
        <v>0</v>
      </c>
      <c r="D52" s="79">
        <v>2</v>
      </c>
      <c r="E52" s="79">
        <v>0</v>
      </c>
      <c r="F52" s="79">
        <v>0</v>
      </c>
      <c r="G52" s="79">
        <v>0</v>
      </c>
      <c r="H52" s="79">
        <f t="shared" si="0"/>
        <v>2</v>
      </c>
    </row>
    <row r="53" spans="1:8" ht="20.100000000000001" customHeight="1" x14ac:dyDescent="0.2">
      <c r="A53" s="41" t="s">
        <v>265</v>
      </c>
      <c r="B53" s="77">
        <v>0</v>
      </c>
      <c r="C53" s="77">
        <v>1</v>
      </c>
      <c r="D53" s="77">
        <v>4</v>
      </c>
      <c r="E53" s="77">
        <v>3</v>
      </c>
      <c r="F53" s="77">
        <v>2</v>
      </c>
      <c r="G53" s="77">
        <v>0</v>
      </c>
      <c r="H53" s="77">
        <f t="shared" si="0"/>
        <v>10</v>
      </c>
    </row>
    <row r="54" spans="1:8" ht="20.100000000000001" customHeight="1" x14ac:dyDescent="0.2">
      <c r="A54" s="42" t="s">
        <v>204</v>
      </c>
      <c r="B54" s="79">
        <v>2</v>
      </c>
      <c r="C54" s="79">
        <v>3</v>
      </c>
      <c r="D54" s="79">
        <v>3</v>
      </c>
      <c r="E54" s="79">
        <v>1</v>
      </c>
      <c r="F54" s="79">
        <v>0</v>
      </c>
      <c r="G54" s="79">
        <v>0</v>
      </c>
      <c r="H54" s="79">
        <f t="shared" si="0"/>
        <v>9</v>
      </c>
    </row>
    <row r="55" spans="1:8" ht="20.100000000000001" customHeight="1" x14ac:dyDescent="0.2">
      <c r="A55" s="41" t="s">
        <v>205</v>
      </c>
      <c r="B55" s="77">
        <v>1</v>
      </c>
      <c r="C55" s="77">
        <v>2</v>
      </c>
      <c r="D55" s="77">
        <v>1</v>
      </c>
      <c r="E55" s="77">
        <v>0</v>
      </c>
      <c r="F55" s="77">
        <v>0</v>
      </c>
      <c r="G55" s="77">
        <v>1</v>
      </c>
      <c r="H55" s="77">
        <f t="shared" si="0"/>
        <v>5</v>
      </c>
    </row>
    <row r="56" spans="1:8" ht="20.100000000000001" customHeight="1" x14ac:dyDescent="0.2">
      <c r="A56" s="42" t="s">
        <v>266</v>
      </c>
      <c r="B56" s="79">
        <v>0</v>
      </c>
      <c r="C56" s="79">
        <v>2</v>
      </c>
      <c r="D56" s="79">
        <v>0</v>
      </c>
      <c r="E56" s="79">
        <v>0</v>
      </c>
      <c r="F56" s="79">
        <v>0</v>
      </c>
      <c r="G56" s="79">
        <v>0</v>
      </c>
      <c r="H56" s="79">
        <f t="shared" si="0"/>
        <v>2</v>
      </c>
    </row>
    <row r="57" spans="1:8" ht="20.100000000000001" customHeight="1" x14ac:dyDescent="0.2">
      <c r="A57" s="41" t="s">
        <v>285</v>
      </c>
      <c r="B57" s="77">
        <v>0</v>
      </c>
      <c r="C57" s="77">
        <v>0</v>
      </c>
      <c r="D57" s="77">
        <v>1</v>
      </c>
      <c r="E57" s="77">
        <v>0</v>
      </c>
      <c r="F57" s="77">
        <v>0</v>
      </c>
      <c r="G57" s="77">
        <v>0</v>
      </c>
      <c r="H57" s="77">
        <f t="shared" si="0"/>
        <v>1</v>
      </c>
    </row>
    <row r="58" spans="1:8" ht="20.100000000000001" customHeight="1" x14ac:dyDescent="0.2">
      <c r="A58" s="42" t="s">
        <v>268</v>
      </c>
      <c r="B58" s="79">
        <v>1</v>
      </c>
      <c r="C58" s="79">
        <v>2</v>
      </c>
      <c r="D58" s="79">
        <v>0</v>
      </c>
      <c r="E58" s="79">
        <v>0</v>
      </c>
      <c r="F58" s="79">
        <v>0</v>
      </c>
      <c r="G58" s="79">
        <v>0</v>
      </c>
      <c r="H58" s="79">
        <f t="shared" si="0"/>
        <v>3</v>
      </c>
    </row>
    <row r="59" spans="1:8" ht="20.100000000000001" customHeight="1" x14ac:dyDescent="0.2">
      <c r="A59" s="41" t="s">
        <v>269</v>
      </c>
      <c r="B59" s="77">
        <v>0</v>
      </c>
      <c r="C59" s="77">
        <v>2</v>
      </c>
      <c r="D59" s="77">
        <v>3</v>
      </c>
      <c r="E59" s="77">
        <v>0</v>
      </c>
      <c r="F59" s="77">
        <v>0</v>
      </c>
      <c r="G59" s="77">
        <v>5</v>
      </c>
      <c r="H59" s="77">
        <f t="shared" si="0"/>
        <v>10</v>
      </c>
    </row>
    <row r="60" spans="1:8" ht="20.100000000000001" customHeight="1" x14ac:dyDescent="0.2">
      <c r="A60" s="42" t="s">
        <v>272</v>
      </c>
      <c r="B60" s="79">
        <v>0</v>
      </c>
      <c r="C60" s="79">
        <v>4</v>
      </c>
      <c r="D60" s="79">
        <v>5</v>
      </c>
      <c r="E60" s="79">
        <v>1</v>
      </c>
      <c r="F60" s="79">
        <v>3</v>
      </c>
      <c r="G60" s="79">
        <v>2</v>
      </c>
      <c r="H60" s="79">
        <f t="shared" si="0"/>
        <v>15</v>
      </c>
    </row>
    <row r="61" spans="1:8" ht="20.100000000000001" customHeight="1" x14ac:dyDescent="0.2">
      <c r="A61" s="41" t="s">
        <v>209</v>
      </c>
      <c r="B61" s="77">
        <v>6</v>
      </c>
      <c r="C61" s="77">
        <v>5</v>
      </c>
      <c r="D61" s="77">
        <v>3</v>
      </c>
      <c r="E61" s="77">
        <v>0</v>
      </c>
      <c r="F61" s="77">
        <v>0</v>
      </c>
      <c r="G61" s="77">
        <v>3</v>
      </c>
      <c r="H61" s="77">
        <f t="shared" si="0"/>
        <v>17</v>
      </c>
    </row>
    <row r="62" spans="1:8" ht="20.100000000000001" customHeight="1" x14ac:dyDescent="0.2">
      <c r="A62" s="42" t="s">
        <v>273</v>
      </c>
      <c r="B62" s="79">
        <v>5</v>
      </c>
      <c r="C62" s="79">
        <v>0</v>
      </c>
      <c r="D62" s="79">
        <v>1</v>
      </c>
      <c r="E62" s="79">
        <v>3</v>
      </c>
      <c r="F62" s="79">
        <v>0</v>
      </c>
      <c r="G62" s="79">
        <v>0</v>
      </c>
      <c r="H62" s="79">
        <f t="shared" si="0"/>
        <v>9</v>
      </c>
    </row>
    <row r="63" spans="1:8" ht="20.100000000000001" customHeight="1" x14ac:dyDescent="0.2">
      <c r="A63" s="41" t="s">
        <v>211</v>
      </c>
      <c r="B63" s="77">
        <v>4</v>
      </c>
      <c r="C63" s="77">
        <v>0</v>
      </c>
      <c r="D63" s="77">
        <v>4</v>
      </c>
      <c r="E63" s="77">
        <v>4</v>
      </c>
      <c r="F63" s="77">
        <v>0</v>
      </c>
      <c r="G63" s="77">
        <v>0</v>
      </c>
      <c r="H63" s="77">
        <f t="shared" si="0"/>
        <v>12</v>
      </c>
    </row>
    <row r="64" spans="1:8" ht="20.100000000000001" customHeight="1" x14ac:dyDescent="0.2">
      <c r="A64" s="42" t="s">
        <v>274</v>
      </c>
      <c r="B64" s="79">
        <v>0</v>
      </c>
      <c r="C64" s="79">
        <v>0</v>
      </c>
      <c r="D64" s="79">
        <v>8</v>
      </c>
      <c r="E64" s="79">
        <v>0</v>
      </c>
      <c r="F64" s="79">
        <v>0</v>
      </c>
      <c r="G64" s="79">
        <v>0</v>
      </c>
      <c r="H64" s="79">
        <f t="shared" si="0"/>
        <v>8</v>
      </c>
    </row>
    <row r="65" spans="1:8" ht="20.100000000000001" customHeight="1" x14ac:dyDescent="0.2">
      <c r="A65" s="41" t="s">
        <v>212</v>
      </c>
      <c r="B65" s="77">
        <v>0</v>
      </c>
      <c r="C65" s="77">
        <v>0</v>
      </c>
      <c r="D65" s="77">
        <v>4</v>
      </c>
      <c r="E65" s="77">
        <v>0</v>
      </c>
      <c r="F65" s="77">
        <v>0</v>
      </c>
      <c r="G65" s="77">
        <v>3</v>
      </c>
      <c r="H65" s="77">
        <f t="shared" si="0"/>
        <v>7</v>
      </c>
    </row>
    <row r="66" spans="1:8" ht="20.100000000000001" customHeight="1" x14ac:dyDescent="0.2">
      <c r="A66" s="42" t="s">
        <v>277</v>
      </c>
      <c r="B66" s="79">
        <v>0</v>
      </c>
      <c r="C66" s="79">
        <v>0</v>
      </c>
      <c r="D66" s="79">
        <v>18</v>
      </c>
      <c r="E66" s="79">
        <v>0</v>
      </c>
      <c r="F66" s="79">
        <v>0</v>
      </c>
      <c r="G66" s="79">
        <v>9</v>
      </c>
      <c r="H66" s="79">
        <f t="shared" si="0"/>
        <v>27</v>
      </c>
    </row>
    <row r="67" spans="1:8" ht="20.100000000000001" customHeight="1" x14ac:dyDescent="0.2">
      <c r="A67" s="40" t="s">
        <v>60</v>
      </c>
      <c r="B67" s="108">
        <f t="shared" ref="B67:H67" si="1">SUM(B5:B66)</f>
        <v>118</v>
      </c>
      <c r="C67" s="108">
        <f t="shared" si="1"/>
        <v>116</v>
      </c>
      <c r="D67" s="108">
        <f t="shared" si="1"/>
        <v>214</v>
      </c>
      <c r="E67" s="108">
        <f t="shared" si="1"/>
        <v>20</v>
      </c>
      <c r="F67" s="108">
        <f t="shared" si="1"/>
        <v>20</v>
      </c>
      <c r="G67" s="108">
        <f t="shared" si="1"/>
        <v>65</v>
      </c>
      <c r="H67" s="108">
        <f t="shared" si="1"/>
        <v>553</v>
      </c>
    </row>
    <row r="68" spans="1:8" ht="20.100000000000001" customHeight="1" x14ac:dyDescent="0.2">
      <c r="A68" s="10"/>
    </row>
    <row r="69" spans="1:8" s="5" customFormat="1" ht="20.100000000000001" customHeight="1" x14ac:dyDescent="0.2">
      <c r="A69" s="22"/>
    </row>
    <row r="70" spans="1:8" s="5" customFormat="1" ht="20.100000000000001" customHeight="1" x14ac:dyDescent="0.2">
      <c r="A70" s="22"/>
    </row>
    <row r="71" spans="1:8" s="5" customFormat="1" ht="20.100000000000001" customHeight="1" x14ac:dyDescent="0.2">
      <c r="A71" s="22"/>
    </row>
    <row r="72" spans="1:8" s="5" customFormat="1" ht="20.100000000000001" customHeight="1" x14ac:dyDescent="0.2">
      <c r="A72" s="22"/>
    </row>
    <row r="73" spans="1:8" s="5" customFormat="1" ht="20.100000000000001" customHeight="1" x14ac:dyDescent="0.2">
      <c r="A73" s="22"/>
    </row>
    <row r="74" spans="1:8" s="5" customFormat="1" ht="20.100000000000001" customHeight="1" x14ac:dyDescent="0.2">
      <c r="A74" s="22"/>
    </row>
    <row r="75" spans="1:8" s="5" customFormat="1" ht="20.100000000000001" customHeight="1" x14ac:dyDescent="0.2">
      <c r="A75" s="22"/>
    </row>
  </sheetData>
  <mergeCells count="1">
    <mergeCell ref="A2:XFD2"/>
  </mergeCells>
  <conditionalFormatting sqref="B5:H67">
    <cfRule type="containsBlanks" dxfId="0" priority="1" stopIfTrue="1">
      <formula>LEN(TRIM(B5))=0</formula>
    </cfRule>
  </conditionalFormatting>
  <printOptions gridLines="1"/>
  <pageMargins left="0.75" right="0.75" top="1" bottom="1" header="0.5" footer="0.5"/>
  <pageSetup scale="3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6" ma:contentTypeDescription="Create a new document." ma:contentTypeScope="" ma:versionID="f6b508c39c2863cf7a6c5eda62a07b2d">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af8995051bc450368c1a1826189ffa39"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B3CD9D-1CC0-4B40-8065-CDCDC1EE76A4}">
  <ds:schemaRefs>
    <ds:schemaRef ds:uri="http://schemas.microsoft.com/office/2006/metadata/properties"/>
    <ds:schemaRef ds:uri="http://schemas.microsoft.com/office/infopath/2007/PartnerControls"/>
    <ds:schemaRef ds:uri="b2d60982-4516-412d-bff1-9ad064f9bc78"/>
    <ds:schemaRef ds:uri="7e4db661-fd97-4e24-ad90-ec33ced4e150"/>
  </ds:schemaRefs>
</ds:datastoreItem>
</file>

<file path=customXml/itemProps2.xml><?xml version="1.0" encoding="utf-8"?>
<ds:datastoreItem xmlns:ds="http://schemas.openxmlformats.org/officeDocument/2006/customXml" ds:itemID="{61B5EECE-3D7D-4EDC-A7DA-160315F8F694}">
  <ds:schemaRefs>
    <ds:schemaRef ds:uri="http://schemas.microsoft.com/sharepoint/v3/contenttype/forms"/>
  </ds:schemaRefs>
</ds:datastoreItem>
</file>

<file path=customXml/itemProps3.xml><?xml version="1.0" encoding="utf-8"?>
<ds:datastoreItem xmlns:ds="http://schemas.openxmlformats.org/officeDocument/2006/customXml" ds:itemID="{B3D9C777-6B9D-4597-B762-84DF413E65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Table of Contents</vt:lpstr>
      <vt:lpstr>5</vt:lpstr>
      <vt:lpstr>6</vt:lpstr>
      <vt:lpstr>7</vt:lpstr>
      <vt:lpstr>8</vt:lpstr>
      <vt:lpstr>9</vt:lpstr>
      <vt:lpstr>10</vt:lpstr>
      <vt:lpstr>11</vt:lpstr>
    </vt:vector>
  </TitlesOfParts>
  <Manager/>
  <Company>AACP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Nguyen, Nancy</cp:lastModifiedBy>
  <cp:revision/>
  <dcterms:created xsi:type="dcterms:W3CDTF">2008-02-19T14:58:56Z</dcterms:created>
  <dcterms:modified xsi:type="dcterms:W3CDTF">2025-11-19T16:47:58Z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