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ock\Desktop\"/>
    </mc:Choice>
  </mc:AlternateContent>
  <bookViews>
    <workbookView xWindow="315" yWindow="-105" windowWidth="18870" windowHeight="112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3" i="1" l="1"/>
  <c r="H32" i="1"/>
  <c r="B32" i="1"/>
  <c r="O4" i="1" l="1"/>
  <c r="O30" i="1"/>
  <c r="O25" i="1" l="1"/>
  <c r="O24" i="1" l="1"/>
  <c r="O22" i="1" l="1"/>
  <c r="O20" i="1" l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3" i="1"/>
  <c r="O26" i="1"/>
  <c r="O27" i="1"/>
  <c r="O28" i="1"/>
  <c r="O29" i="1"/>
  <c r="O31" i="1"/>
  <c r="N32" i="1" l="1"/>
  <c r="D32" i="1" l="1"/>
  <c r="E32" i="1"/>
  <c r="F32" i="1"/>
  <c r="G32" i="1"/>
  <c r="I32" i="1"/>
  <c r="J32" i="1"/>
  <c r="K32" i="1"/>
  <c r="L32" i="1"/>
  <c r="M32" i="1"/>
  <c r="C32" i="1"/>
</calcChain>
</file>

<file path=xl/sharedStrings.xml><?xml version="1.0" encoding="utf-8"?>
<sst xmlns="http://schemas.openxmlformats.org/spreadsheetml/2006/main" count="56" uniqueCount="56">
  <si>
    <t>School Name</t>
  </si>
  <si>
    <t>Auburn University</t>
  </si>
  <si>
    <t>University of California, San Diego</t>
  </si>
  <si>
    <t>University of California, San Francisco</t>
  </si>
  <si>
    <t>University of Southern California</t>
  </si>
  <si>
    <t>University of Colorado</t>
  </si>
  <si>
    <t>The University of Georgia</t>
  </si>
  <si>
    <t>University of Illinois at Chicago</t>
  </si>
  <si>
    <t>The University of Iowa</t>
  </si>
  <si>
    <t>The University of Kansas</t>
  </si>
  <si>
    <t>University of Kentucky</t>
  </si>
  <si>
    <t>The University of Louisiana at Monroe</t>
  </si>
  <si>
    <t>University of Maryland</t>
  </si>
  <si>
    <t>University of Michigan</t>
  </si>
  <si>
    <t>Wayne State University</t>
  </si>
  <si>
    <t>University of Minnesota</t>
  </si>
  <si>
    <t>University of Montana</t>
  </si>
  <si>
    <t>Rutgers, The State University of New Jersey</t>
  </si>
  <si>
    <t>University of North Carolina at Chapel Hill</t>
  </si>
  <si>
    <t>The Ohio State University</t>
  </si>
  <si>
    <t>South Carolina College of Pharmacy</t>
  </si>
  <si>
    <t>The University of Texas at Austin</t>
  </si>
  <si>
    <t>The University of Utah</t>
  </si>
  <si>
    <t>University of Wisconsin-Madison</t>
  </si>
  <si>
    <t>ACS</t>
  </si>
  <si>
    <t>AFPE</t>
  </si>
  <si>
    <t>AHA</t>
  </si>
  <si>
    <t>AHRQ</t>
  </si>
  <si>
    <t>ASHP</t>
  </si>
  <si>
    <t>Foreign</t>
  </si>
  <si>
    <t>NIH</t>
  </si>
  <si>
    <t>PhRMA Foundation</t>
  </si>
  <si>
    <t>College/School Total</t>
  </si>
  <si>
    <t>NSF</t>
  </si>
  <si>
    <t>Abbreviated Agencies</t>
  </si>
  <si>
    <t>ACS: American Chemical Society</t>
  </si>
  <si>
    <t>AFPE: American Foundation for Pharmaceutical Education</t>
  </si>
  <si>
    <t>AHA: American Heart Association</t>
  </si>
  <si>
    <t>AHRQ: Agency for Healthcare Research and Quality</t>
  </si>
  <si>
    <t>ASHP: American Society of Health-System Pharmacists</t>
  </si>
  <si>
    <t>NIH: National Institutes of Health</t>
  </si>
  <si>
    <t>PhRMA Foundation: Pharmaceutical Research and Manufacturers of America Foundation</t>
  </si>
  <si>
    <t>NSF: National Science Foundation</t>
  </si>
  <si>
    <t>Total by Agency</t>
  </si>
  <si>
    <t>Total Colleges and Schools of Pharmacy Student Funding</t>
  </si>
  <si>
    <t>Pharmaceutical Industry</t>
  </si>
  <si>
    <t>Other</t>
  </si>
  <si>
    <t>AAPS</t>
  </si>
  <si>
    <t>North Dakota State University</t>
  </si>
  <si>
    <t>University of Cincinnati</t>
  </si>
  <si>
    <t>The University of Toledo</t>
  </si>
  <si>
    <t>Texas Tech University</t>
  </si>
  <si>
    <t>Virginia Commonwealth University</t>
  </si>
  <si>
    <t>FDA</t>
  </si>
  <si>
    <t>AAPS: American Association of Pharmaceutical Scientists</t>
  </si>
  <si>
    <t>FDA: U.S. Food and Drug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</si>
</sst>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2" borderId="1"/>
    <xf numFmtId="44" fontId="1" fillId="2" borderId="1" applyFont="0" applyFill="0" applyBorder="0" applyAlignment="0" applyProtection="0"/>
    <xf numFmtId="0" fontId="3" fillId="2" borderId="1">
      <alignment wrapText="1"/>
    </xf>
  </cellStyleXfs>
  <cellXfs count="44">
    <xf numFmtId="0" fontId="0" fillId="0" borderId="0" xfId="0"/>
    <xf numFmtId="44" fontId="1" fillId="0" borderId="1" xfId="32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/>
    <xf numFmtId="44" fontId="2" fillId="0" borderId="1" xfId="32" applyFont="1" applyFill="1" applyBorder="1" applyAlignment="1"/>
    <xf numFmtId="164" fontId="4" fillId="0" borderId="7" xfId="0" applyNumberFormat="1" applyFont="1" applyFill="1" applyBorder="1"/>
    <xf numFmtId="164" fontId="4" fillId="0" borderId="7" xfId="32" applyNumberFormat="1" applyFont="1" applyFill="1" applyBorder="1"/>
    <xf numFmtId="164" fontId="4" fillId="0" borderId="7" xfId="32" applyNumberFormat="1" applyFont="1" applyFill="1" applyBorder="1" applyAlignment="1">
      <alignment vertical="top" wrapText="1"/>
    </xf>
    <xf numFmtId="0" fontId="4" fillId="0" borderId="9" xfId="0" applyFont="1" applyFill="1" applyBorder="1"/>
    <xf numFmtId="164" fontId="4" fillId="0" borderId="10" xfId="32" applyNumberFormat="1" applyFont="1" applyFill="1" applyBorder="1"/>
    <xf numFmtId="164" fontId="4" fillId="0" borderId="11" xfId="32" applyNumberFormat="1" applyFont="1" applyFill="1" applyBorder="1"/>
    <xf numFmtId="0" fontId="4" fillId="0" borderId="8" xfId="0" applyFont="1" applyFill="1" applyBorder="1"/>
    <xf numFmtId="164" fontId="4" fillId="0" borderId="7" xfId="34" applyNumberFormat="1" applyFont="1" applyFill="1" applyBorder="1"/>
    <xf numFmtId="0" fontId="4" fillId="0" borderId="5" xfId="0" applyFont="1" applyFill="1" applyBorder="1"/>
    <xf numFmtId="164" fontId="4" fillId="0" borderId="6" xfId="32" applyNumberFormat="1" applyFont="1" applyFill="1" applyBorder="1"/>
    <xf numFmtId="0" fontId="6" fillId="0" borderId="1" xfId="0" applyFont="1" applyFill="1" applyBorder="1"/>
    <xf numFmtId="164" fontId="4" fillId="0" borderId="1" xfId="32" applyNumberFormat="1" applyFont="1" applyFill="1" applyBorder="1"/>
    <xf numFmtId="0" fontId="4" fillId="0" borderId="1" xfId="0" applyFont="1" applyFill="1" applyBorder="1"/>
    <xf numFmtId="44" fontId="4" fillId="0" borderId="1" xfId="32" applyFont="1" applyFill="1" applyBorder="1"/>
    <xf numFmtId="0" fontId="6" fillId="0" borderId="1" xfId="0" applyFont="1" applyBorder="1"/>
    <xf numFmtId="0" fontId="4" fillId="2" borderId="1" xfId="0" applyFont="1" applyFill="1" applyBorder="1"/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2" xfId="4" applyFont="1" applyFill="1" applyBorder="1" applyAlignment="1">
      <alignment horizontal="left" wrapText="1"/>
    </xf>
    <xf numFmtId="0" fontId="5" fillId="0" borderId="12" xfId="4" applyFont="1" applyFill="1" applyBorder="1" applyAlignment="1">
      <alignment horizontal="left" wrapText="1"/>
    </xf>
    <xf numFmtId="44" fontId="6" fillId="0" borderId="3" xfId="32" applyFont="1" applyFill="1" applyBorder="1" applyAlignment="1">
      <alignment horizontal="center" wrapText="1"/>
    </xf>
    <xf numFmtId="44" fontId="6" fillId="0" borderId="13" xfId="32" applyFont="1" applyFill="1" applyBorder="1" applyAlignment="1">
      <alignment horizontal="center" wrapText="1"/>
    </xf>
    <xf numFmtId="44" fontId="6" fillId="0" borderId="15" xfId="32" applyFont="1" applyFill="1" applyBorder="1" applyAlignment="1">
      <alignment horizontal="center" wrapText="1"/>
    </xf>
    <xf numFmtId="44" fontId="6" fillId="0" borderId="16" xfId="32" applyFont="1" applyFill="1" applyBorder="1" applyAlignment="1">
      <alignment horizontal="center" wrapText="1"/>
    </xf>
    <xf numFmtId="44" fontId="6" fillId="0" borderId="4" xfId="32" applyFont="1" applyFill="1" applyBorder="1" applyAlignment="1">
      <alignment horizontal="center" wrapText="1"/>
    </xf>
    <xf numFmtId="44" fontId="6" fillId="0" borderId="14" xfId="32" applyFont="1" applyFill="1" applyBorder="1" applyAlignment="1">
      <alignment horizontal="center" wrapText="1"/>
    </xf>
    <xf numFmtId="164" fontId="4" fillId="0" borderId="17" xfId="32" applyNumberFormat="1" applyFont="1" applyFill="1" applyBorder="1"/>
    <xf numFmtId="164" fontId="4" fillId="0" borderId="18" xfId="32" applyNumberFormat="1" applyFont="1" applyFill="1" applyBorder="1"/>
    <xf numFmtId="164" fontId="4" fillId="0" borderId="18" xfId="0" applyNumberFormat="1" applyFont="1" applyFill="1" applyBorder="1"/>
    <xf numFmtId="164" fontId="4" fillId="0" borderId="19" xfId="32" applyNumberFormat="1" applyFont="1" applyFill="1" applyBorder="1"/>
    <xf numFmtId="5" fontId="4" fillId="0" borderId="20" xfId="32" applyNumberFormat="1" applyFont="1" applyFill="1" applyBorder="1"/>
    <xf numFmtId="5" fontId="4" fillId="0" borderId="21" xfId="32" applyNumberFormat="1" applyFont="1" applyFill="1" applyBorder="1"/>
    <xf numFmtId="5" fontId="4" fillId="0" borderId="22" xfId="32" applyNumberFormat="1" applyFont="1" applyFill="1" applyBorder="1"/>
    <xf numFmtId="5" fontId="4" fillId="0" borderId="1" xfId="32" applyNumberFormat="1" applyFont="1" applyFill="1" applyBorder="1"/>
    <xf numFmtId="164" fontId="4" fillId="0" borderId="23" xfId="32" applyNumberFormat="1" applyFont="1" applyFill="1" applyBorder="1"/>
    <xf numFmtId="0" fontId="5" fillId="0" borderId="15" xfId="4" applyFont="1" applyFill="1" applyBorder="1" applyAlignment="1">
      <alignment horizontal="center" wrapText="1"/>
    </xf>
    <xf numFmtId="0" fontId="5" fillId="0" borderId="16" xfId="4" applyFont="1" applyFill="1" applyBorder="1" applyAlignment="1">
      <alignment horizontal="center" wrapText="1"/>
    </xf>
  </cellXfs>
  <cellStyles count="36">
    <cellStyle name="Currency" xfId="32" builtinId="4"/>
    <cellStyle name="Currency 2" xfId="34"/>
    <cellStyle name="Normal" xfId="0" builtinId="0"/>
    <cellStyle name="Normal 2" xfId="35"/>
    <cellStyle name="Normal 3" xfId="33"/>
    <cellStyle name="style1431972821538" xfId="1"/>
    <cellStyle name="style1431972821696" xfId="2"/>
    <cellStyle name="style1431972821796" xfId="3"/>
    <cellStyle name="style1431972821897" xfId="4"/>
    <cellStyle name="style1431972822023" xfId="5"/>
    <cellStyle name="style1431972822114" xfId="6"/>
    <cellStyle name="style1431972822211" xfId="7"/>
    <cellStyle name="style1431972822289" xfId="8"/>
    <cellStyle name="style1431972822418" xfId="9"/>
    <cellStyle name="style1431972822501" xfId="10"/>
    <cellStyle name="style1431972822585" xfId="11"/>
    <cellStyle name="style1431972822686" xfId="12"/>
    <cellStyle name="style1431972822789" xfId="13"/>
    <cellStyle name="style1431972822878" xfId="14"/>
    <cellStyle name="style1431972822961" xfId="15"/>
    <cellStyle name="style1431972823058" xfId="16"/>
    <cellStyle name="style1431972823174" xfId="17"/>
    <cellStyle name="style1431972823270" xfId="18"/>
    <cellStyle name="style1431972823330" xfId="19"/>
    <cellStyle name="style1431972823534" xfId="20"/>
    <cellStyle name="style1431972823644" xfId="21"/>
    <cellStyle name="style1431972823706" xfId="22"/>
    <cellStyle name="style1431972823801" xfId="23"/>
    <cellStyle name="style1431972824002" xfId="24"/>
    <cellStyle name="style1431972824119" xfId="25"/>
    <cellStyle name="style1431972824253" xfId="26"/>
    <cellStyle name="style1431972824344" xfId="27"/>
    <cellStyle name="style1431972824451" xfId="28"/>
    <cellStyle name="style1431972825284" xfId="29"/>
    <cellStyle name="style1431972825380" xfId="30"/>
    <cellStyle name="style1431972825486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90" zoomScaleNormal="90" workbookViewId="0"/>
  </sheetViews>
  <sheetFormatPr defaultRowHeight="15" x14ac:dyDescent="0.25"/>
  <cols>
    <col min="1" max="1" width="60.140625" style="2" customWidth="1"/>
    <col min="2" max="2" width="18.5703125" style="2" customWidth="1"/>
    <col min="3" max="15" width="18.5703125" style="1" customWidth="1"/>
    <col min="16" max="16384" width="9.140625" style="2"/>
  </cols>
  <sheetData>
    <row r="1" spans="1:15" s="3" customFormat="1" ht="16.5" thickBot="1" x14ac:dyDescent="0.3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25" t="s">
        <v>0</v>
      </c>
      <c r="B2" s="42" t="s">
        <v>47</v>
      </c>
      <c r="C2" s="27" t="s">
        <v>24</v>
      </c>
      <c r="D2" s="27" t="s">
        <v>25</v>
      </c>
      <c r="E2" s="27" t="s">
        <v>26</v>
      </c>
      <c r="F2" s="27" t="s">
        <v>27</v>
      </c>
      <c r="G2" s="27" t="s">
        <v>28</v>
      </c>
      <c r="H2" s="29" t="s">
        <v>53</v>
      </c>
      <c r="I2" s="27" t="s">
        <v>29</v>
      </c>
      <c r="J2" s="27" t="s">
        <v>30</v>
      </c>
      <c r="K2" s="29" t="s">
        <v>33</v>
      </c>
      <c r="L2" s="27" t="s">
        <v>31</v>
      </c>
      <c r="M2" s="29" t="s">
        <v>45</v>
      </c>
      <c r="N2" s="29" t="s">
        <v>46</v>
      </c>
      <c r="O2" s="31" t="s">
        <v>32</v>
      </c>
    </row>
    <row r="3" spans="1:15" ht="15.75" thickBot="1" x14ac:dyDescent="0.3">
      <c r="A3" s="26"/>
      <c r="B3" s="43"/>
      <c r="C3" s="28"/>
      <c r="D3" s="28"/>
      <c r="E3" s="28"/>
      <c r="F3" s="28"/>
      <c r="G3" s="28"/>
      <c r="H3" s="30"/>
      <c r="I3" s="28"/>
      <c r="J3" s="28"/>
      <c r="K3" s="30"/>
      <c r="L3" s="28"/>
      <c r="M3" s="30"/>
      <c r="N3" s="30"/>
      <c r="O3" s="32"/>
    </row>
    <row r="4" spans="1:15" ht="15.75" thickTop="1" x14ac:dyDescent="0.25">
      <c r="A4" s="9" t="s">
        <v>1</v>
      </c>
      <c r="B4" s="37"/>
      <c r="C4" s="10"/>
      <c r="D4" s="10">
        <v>10000</v>
      </c>
      <c r="E4" s="10"/>
      <c r="F4" s="10"/>
      <c r="G4" s="10"/>
      <c r="H4" s="10"/>
      <c r="I4" s="10"/>
      <c r="J4" s="10"/>
      <c r="K4" s="10"/>
      <c r="L4" s="10"/>
      <c r="M4" s="10"/>
      <c r="N4" s="33"/>
      <c r="O4" s="11">
        <f>SUM(B4:N4)</f>
        <v>10000</v>
      </c>
    </row>
    <row r="5" spans="1:15" x14ac:dyDescent="0.25">
      <c r="A5" s="12" t="s">
        <v>2</v>
      </c>
      <c r="B5" s="38"/>
      <c r="C5" s="7"/>
      <c r="D5" s="7"/>
      <c r="E5" s="7"/>
      <c r="F5" s="7"/>
      <c r="G5" s="7"/>
      <c r="H5" s="7"/>
      <c r="I5" s="7"/>
      <c r="J5" s="6">
        <v>35861</v>
      </c>
      <c r="K5" s="6"/>
      <c r="L5" s="7"/>
      <c r="M5" s="7"/>
      <c r="N5" s="34"/>
      <c r="O5" s="11">
        <f>SUM(B5:N5)</f>
        <v>35861</v>
      </c>
    </row>
    <row r="6" spans="1:15" x14ac:dyDescent="0.25">
      <c r="A6" s="12" t="s">
        <v>3</v>
      </c>
      <c r="B6" s="38"/>
      <c r="C6" s="7"/>
      <c r="D6" s="7"/>
      <c r="E6" s="13"/>
      <c r="F6" s="7"/>
      <c r="G6" s="7"/>
      <c r="H6" s="7"/>
      <c r="I6" s="7">
        <v>23485</v>
      </c>
      <c r="J6" s="7">
        <v>356199</v>
      </c>
      <c r="K6" s="7"/>
      <c r="L6" s="7"/>
      <c r="M6" s="6"/>
      <c r="N6" s="35">
        <v>438500</v>
      </c>
      <c r="O6" s="11">
        <f>SUM(B6:N6)</f>
        <v>818184</v>
      </c>
    </row>
    <row r="7" spans="1:15" x14ac:dyDescent="0.25">
      <c r="A7" s="12" t="s">
        <v>4</v>
      </c>
      <c r="B7" s="38"/>
      <c r="C7" s="7"/>
      <c r="D7" s="7"/>
      <c r="E7" s="7"/>
      <c r="F7" s="7"/>
      <c r="G7" s="7"/>
      <c r="H7" s="7"/>
      <c r="I7" s="7"/>
      <c r="J7" s="7">
        <v>84550</v>
      </c>
      <c r="K7" s="7"/>
      <c r="L7" s="7"/>
      <c r="M7" s="7">
        <v>63570</v>
      </c>
      <c r="N7" s="34">
        <v>274874</v>
      </c>
      <c r="O7" s="11">
        <f>SUM(B7:N7)</f>
        <v>422994</v>
      </c>
    </row>
    <row r="8" spans="1:15" x14ac:dyDescent="0.25">
      <c r="A8" s="12" t="s">
        <v>5</v>
      </c>
      <c r="B8" s="38"/>
      <c r="C8" s="7"/>
      <c r="D8" s="7"/>
      <c r="E8" s="7"/>
      <c r="F8" s="7"/>
      <c r="G8" s="7"/>
      <c r="H8" s="7"/>
      <c r="I8" s="7"/>
      <c r="J8" s="7">
        <v>119048</v>
      </c>
      <c r="K8" s="7"/>
      <c r="L8" s="7"/>
      <c r="M8" s="7"/>
      <c r="N8" s="34">
        <v>45000</v>
      </c>
      <c r="O8" s="11">
        <f>SUM(B8:N8)</f>
        <v>164048</v>
      </c>
    </row>
    <row r="9" spans="1:15" x14ac:dyDescent="0.25">
      <c r="A9" s="12" t="s">
        <v>6</v>
      </c>
      <c r="B9" s="38"/>
      <c r="C9" s="7"/>
      <c r="D9" s="7"/>
      <c r="E9" s="7">
        <v>52000</v>
      </c>
      <c r="F9" s="7"/>
      <c r="G9" s="7"/>
      <c r="H9" s="7"/>
      <c r="I9" s="7"/>
      <c r="J9" s="7"/>
      <c r="K9" s="7"/>
      <c r="L9" s="7"/>
      <c r="M9" s="7"/>
      <c r="N9" s="34"/>
      <c r="O9" s="11">
        <f>SUM(B9:N9)</f>
        <v>52000</v>
      </c>
    </row>
    <row r="10" spans="1:15" x14ac:dyDescent="0.25">
      <c r="A10" s="12" t="s">
        <v>7</v>
      </c>
      <c r="B10" s="38"/>
      <c r="C10" s="7"/>
      <c r="D10" s="7">
        <v>20000</v>
      </c>
      <c r="E10" s="7">
        <v>52000</v>
      </c>
      <c r="F10" s="7"/>
      <c r="G10" s="7"/>
      <c r="H10" s="7"/>
      <c r="I10" s="7"/>
      <c r="J10" s="7">
        <v>185286</v>
      </c>
      <c r="K10" s="7"/>
      <c r="L10" s="7"/>
      <c r="M10" s="7"/>
      <c r="N10" s="34">
        <v>63536</v>
      </c>
      <c r="O10" s="11">
        <f>SUM(B10:N10)</f>
        <v>320822</v>
      </c>
    </row>
    <row r="11" spans="1:15" x14ac:dyDescent="0.25">
      <c r="A11" s="12" t="s">
        <v>8</v>
      </c>
      <c r="B11" s="38"/>
      <c r="C11" s="7"/>
      <c r="D11" s="7">
        <v>16500</v>
      </c>
      <c r="E11" s="7"/>
      <c r="F11" s="7"/>
      <c r="G11" s="7"/>
      <c r="H11" s="7"/>
      <c r="I11" s="7"/>
      <c r="J11" s="7"/>
      <c r="K11" s="7"/>
      <c r="L11" s="7"/>
      <c r="M11" s="7"/>
      <c r="N11" s="34"/>
      <c r="O11" s="11">
        <f>SUM(B11:N11)</f>
        <v>16500</v>
      </c>
    </row>
    <row r="12" spans="1:15" x14ac:dyDescent="0.25">
      <c r="A12" s="12" t="s">
        <v>9</v>
      </c>
      <c r="B12" s="38">
        <v>10000</v>
      </c>
      <c r="C12" s="7">
        <v>26000</v>
      </c>
      <c r="D12" s="6">
        <v>8250</v>
      </c>
      <c r="E12" s="6">
        <v>48428</v>
      </c>
      <c r="F12" s="7"/>
      <c r="G12" s="7"/>
      <c r="H12" s="7"/>
      <c r="I12" s="7"/>
      <c r="J12" s="7"/>
      <c r="K12" s="7"/>
      <c r="L12" s="6">
        <v>40000</v>
      </c>
      <c r="M12" s="7"/>
      <c r="N12" s="34"/>
      <c r="O12" s="11">
        <f>SUM(B12:N12)</f>
        <v>132678</v>
      </c>
    </row>
    <row r="13" spans="1:15" x14ac:dyDescent="0.25">
      <c r="A13" s="12" t="s">
        <v>10</v>
      </c>
      <c r="B13" s="38">
        <v>10000</v>
      </c>
      <c r="C13" s="7"/>
      <c r="D13" s="7">
        <v>11500</v>
      </c>
      <c r="E13" s="7"/>
      <c r="F13" s="7"/>
      <c r="G13" s="7"/>
      <c r="H13" s="7"/>
      <c r="I13" s="7"/>
      <c r="J13" s="7">
        <v>33780</v>
      </c>
      <c r="K13" s="7"/>
      <c r="L13" s="7">
        <v>40000</v>
      </c>
      <c r="M13" s="7"/>
      <c r="N13" s="34"/>
      <c r="O13" s="11">
        <f>SUM(B13:N13)</f>
        <v>95280</v>
      </c>
    </row>
    <row r="14" spans="1:15" x14ac:dyDescent="0.25">
      <c r="A14" s="12" t="s">
        <v>11</v>
      </c>
      <c r="B14" s="38"/>
      <c r="C14" s="7"/>
      <c r="D14" s="7"/>
      <c r="E14" s="7"/>
      <c r="F14" s="7"/>
      <c r="G14" s="7"/>
      <c r="H14" s="7"/>
      <c r="I14" s="7">
        <v>188000</v>
      </c>
      <c r="J14" s="7"/>
      <c r="K14" s="7"/>
      <c r="L14" s="7"/>
      <c r="M14" s="7"/>
      <c r="N14" s="34"/>
      <c r="O14" s="11">
        <f>SUM(B14:N14)</f>
        <v>188000</v>
      </c>
    </row>
    <row r="15" spans="1:15" x14ac:dyDescent="0.25">
      <c r="A15" s="12" t="s">
        <v>12</v>
      </c>
      <c r="B15" s="38"/>
      <c r="C15" s="7">
        <v>10000</v>
      </c>
      <c r="D15" s="7">
        <v>11500</v>
      </c>
      <c r="E15" s="7"/>
      <c r="F15" s="7"/>
      <c r="G15" s="7"/>
      <c r="H15" s="7"/>
      <c r="I15" s="7"/>
      <c r="J15" s="7">
        <v>82356</v>
      </c>
      <c r="K15" s="7"/>
      <c r="L15" s="7">
        <v>20000</v>
      </c>
      <c r="M15" s="7"/>
      <c r="N15" s="34"/>
      <c r="O15" s="11">
        <f>SUM(B15:N15)</f>
        <v>123856</v>
      </c>
    </row>
    <row r="16" spans="1:15" x14ac:dyDescent="0.25">
      <c r="A16" s="12" t="s">
        <v>13</v>
      </c>
      <c r="B16" s="38"/>
      <c r="C16" s="7"/>
      <c r="D16" s="7">
        <v>5000</v>
      </c>
      <c r="E16" s="7"/>
      <c r="F16" s="7"/>
      <c r="G16" s="7"/>
      <c r="H16" s="7"/>
      <c r="I16" s="7"/>
      <c r="J16" s="8">
        <v>54194</v>
      </c>
      <c r="K16" s="8"/>
      <c r="L16" s="7">
        <v>2000</v>
      </c>
      <c r="M16" s="7"/>
      <c r="N16" s="34"/>
      <c r="O16" s="11">
        <f>SUM(B16:N16)</f>
        <v>61194</v>
      </c>
    </row>
    <row r="17" spans="1:15" x14ac:dyDescent="0.25">
      <c r="A17" s="12" t="s">
        <v>14</v>
      </c>
      <c r="B17" s="38"/>
      <c r="C17" s="7"/>
      <c r="D17" s="7">
        <v>6500</v>
      </c>
      <c r="E17" s="7"/>
      <c r="F17" s="7"/>
      <c r="G17" s="7"/>
      <c r="H17" s="7"/>
      <c r="I17" s="7"/>
      <c r="J17" s="7"/>
      <c r="K17" s="7"/>
      <c r="L17" s="7"/>
      <c r="M17" s="7"/>
      <c r="N17" s="34"/>
      <c r="O17" s="11">
        <f>SUM(B17:N17)</f>
        <v>6500</v>
      </c>
    </row>
    <row r="18" spans="1:15" x14ac:dyDescent="0.25">
      <c r="A18" s="12" t="s">
        <v>15</v>
      </c>
      <c r="B18" s="38"/>
      <c r="C18" s="7"/>
      <c r="D18" s="7">
        <v>16500</v>
      </c>
      <c r="E18" s="7">
        <v>26000</v>
      </c>
      <c r="F18" s="7">
        <v>31367</v>
      </c>
      <c r="G18" s="7"/>
      <c r="H18" s="7"/>
      <c r="I18" s="7"/>
      <c r="J18" s="7">
        <v>28887</v>
      </c>
      <c r="K18" s="7"/>
      <c r="L18" s="7">
        <v>20000</v>
      </c>
      <c r="M18" s="7">
        <v>44491</v>
      </c>
      <c r="N18" s="34"/>
      <c r="O18" s="11">
        <f>SUM(B18:N18)</f>
        <v>167245</v>
      </c>
    </row>
    <row r="19" spans="1:15" x14ac:dyDescent="0.25">
      <c r="A19" s="12" t="s">
        <v>16</v>
      </c>
      <c r="B19" s="38"/>
      <c r="C19" s="7"/>
      <c r="D19" s="7"/>
      <c r="E19" s="7"/>
      <c r="F19" s="7"/>
      <c r="G19" s="7"/>
      <c r="H19" s="7"/>
      <c r="I19" s="7"/>
      <c r="J19" s="7">
        <v>64226</v>
      </c>
      <c r="K19" s="7"/>
      <c r="L19" s="7"/>
      <c r="M19" s="7"/>
      <c r="N19" s="34"/>
      <c r="O19" s="11">
        <f>SUM(B19:N19)</f>
        <v>64226</v>
      </c>
    </row>
    <row r="20" spans="1:15" x14ac:dyDescent="0.25">
      <c r="A20" s="12" t="s">
        <v>17</v>
      </c>
      <c r="B20" s="38"/>
      <c r="C20" s="7"/>
      <c r="D20" s="7"/>
      <c r="E20" s="7"/>
      <c r="F20" s="7"/>
      <c r="G20" s="7"/>
      <c r="H20" s="7"/>
      <c r="I20" s="7"/>
      <c r="J20" s="7">
        <v>108856</v>
      </c>
      <c r="K20" s="7"/>
      <c r="L20" s="7"/>
      <c r="M20" s="7"/>
      <c r="N20" s="34"/>
      <c r="O20" s="11">
        <f>SUM(B20:N20)</f>
        <v>108856</v>
      </c>
    </row>
    <row r="21" spans="1:15" x14ac:dyDescent="0.25">
      <c r="A21" s="12" t="s">
        <v>18</v>
      </c>
      <c r="B21" s="38"/>
      <c r="C21" s="7"/>
      <c r="D21" s="7">
        <v>44000</v>
      </c>
      <c r="E21" s="7"/>
      <c r="F21" s="7"/>
      <c r="G21" s="7">
        <v>5000</v>
      </c>
      <c r="H21" s="7"/>
      <c r="I21" s="7"/>
      <c r="J21" s="7">
        <v>97459</v>
      </c>
      <c r="K21" s="7">
        <v>122000</v>
      </c>
      <c r="L21" s="7"/>
      <c r="M21" s="7"/>
      <c r="N21" s="34"/>
      <c r="O21" s="11">
        <f>SUM(B21:N21)</f>
        <v>268459</v>
      </c>
    </row>
    <row r="22" spans="1:15" x14ac:dyDescent="0.25">
      <c r="A22" s="12" t="s">
        <v>48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4">
        <v>30460</v>
      </c>
      <c r="O22" s="11">
        <f>SUM(B22:N22)</f>
        <v>30460</v>
      </c>
    </row>
    <row r="23" spans="1:15" x14ac:dyDescent="0.25">
      <c r="A23" s="12" t="s">
        <v>19</v>
      </c>
      <c r="B23" s="38"/>
      <c r="C23" s="7"/>
      <c r="D23" s="7"/>
      <c r="E23" s="7"/>
      <c r="F23" s="7"/>
      <c r="G23" s="7"/>
      <c r="H23" s="7"/>
      <c r="I23" s="7"/>
      <c r="J23" s="7">
        <v>57962</v>
      </c>
      <c r="K23" s="7"/>
      <c r="L23" s="7"/>
      <c r="M23" s="7"/>
      <c r="N23" s="34">
        <v>3000</v>
      </c>
      <c r="O23" s="11">
        <f>SUM(B23:N23)</f>
        <v>60962</v>
      </c>
    </row>
    <row r="24" spans="1:15" x14ac:dyDescent="0.25">
      <c r="A24" s="12" t="s">
        <v>49</v>
      </c>
      <c r="B24" s="38"/>
      <c r="C24" s="7"/>
      <c r="D24" s="7"/>
      <c r="E24" s="7"/>
      <c r="F24" s="7"/>
      <c r="G24" s="7"/>
      <c r="H24" s="7"/>
      <c r="I24" s="7">
        <v>10500</v>
      </c>
      <c r="J24" s="7"/>
      <c r="K24" s="7"/>
      <c r="L24" s="7"/>
      <c r="M24" s="7"/>
      <c r="N24" s="34"/>
      <c r="O24" s="11">
        <f>SUM(B24:N24)</f>
        <v>10500</v>
      </c>
    </row>
    <row r="25" spans="1:15" x14ac:dyDescent="0.25">
      <c r="A25" s="12" t="s">
        <v>50</v>
      </c>
      <c r="B25" s="38"/>
      <c r="C25" s="7"/>
      <c r="D25" s="7">
        <v>10000</v>
      </c>
      <c r="E25" s="7"/>
      <c r="F25" s="7"/>
      <c r="G25" s="7"/>
      <c r="H25" s="7"/>
      <c r="I25" s="7"/>
      <c r="J25" s="7"/>
      <c r="K25" s="7"/>
      <c r="L25" s="7"/>
      <c r="M25" s="7"/>
      <c r="N25" s="34"/>
      <c r="O25" s="11">
        <f>SUM(B25:N25)</f>
        <v>10000</v>
      </c>
    </row>
    <row r="26" spans="1:15" x14ac:dyDescent="0.25">
      <c r="A26" s="12" t="s">
        <v>20</v>
      </c>
      <c r="B26" s="38"/>
      <c r="C26" s="7"/>
      <c r="D26" s="7">
        <v>10000</v>
      </c>
      <c r="E26" s="7"/>
      <c r="F26" s="7"/>
      <c r="G26" s="7"/>
      <c r="H26" s="7"/>
      <c r="I26" s="7"/>
      <c r="J26" s="7">
        <v>118783</v>
      </c>
      <c r="K26" s="7"/>
      <c r="L26" s="7"/>
      <c r="M26" s="7"/>
      <c r="N26" s="34">
        <v>180000</v>
      </c>
      <c r="O26" s="11">
        <f>SUM(B26:N26)</f>
        <v>308783</v>
      </c>
    </row>
    <row r="27" spans="1:15" x14ac:dyDescent="0.25">
      <c r="A27" s="12" t="s">
        <v>51</v>
      </c>
      <c r="B27" s="38"/>
      <c r="C27" s="7"/>
      <c r="D27" s="7"/>
      <c r="E27" s="7">
        <v>25000</v>
      </c>
      <c r="F27" s="7"/>
      <c r="G27" s="7"/>
      <c r="H27" s="7"/>
      <c r="I27" s="7"/>
      <c r="J27" s="7"/>
      <c r="K27" s="7"/>
      <c r="L27" s="7"/>
      <c r="M27" s="7"/>
      <c r="N27" s="34"/>
      <c r="O27" s="11">
        <f>SUM(B27:N27)</f>
        <v>25000</v>
      </c>
    </row>
    <row r="28" spans="1:15" x14ac:dyDescent="0.25">
      <c r="A28" s="12" t="s">
        <v>21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>
        <v>45000</v>
      </c>
      <c r="M28" s="7"/>
      <c r="N28" s="34"/>
      <c r="O28" s="11">
        <f>SUM(B28:N28)</f>
        <v>45000</v>
      </c>
    </row>
    <row r="29" spans="1:15" x14ac:dyDescent="0.25">
      <c r="A29" s="12" t="s">
        <v>22</v>
      </c>
      <c r="B29" s="38"/>
      <c r="C29" s="7"/>
      <c r="D29" s="7">
        <v>6500</v>
      </c>
      <c r="E29" s="7"/>
      <c r="F29" s="7"/>
      <c r="G29" s="7"/>
      <c r="H29" s="7"/>
      <c r="I29" s="7"/>
      <c r="J29" s="7"/>
      <c r="K29" s="7"/>
      <c r="L29" s="6"/>
      <c r="M29" s="7"/>
      <c r="N29" s="34">
        <v>73500</v>
      </c>
      <c r="O29" s="11">
        <f>SUM(B29:N29)</f>
        <v>80000</v>
      </c>
    </row>
    <row r="30" spans="1:15" x14ac:dyDescent="0.25">
      <c r="A30" s="12" t="s">
        <v>52</v>
      </c>
      <c r="B30" s="38"/>
      <c r="C30" s="7"/>
      <c r="D30" s="7"/>
      <c r="E30" s="7"/>
      <c r="F30" s="7"/>
      <c r="G30" s="7"/>
      <c r="H30" s="7">
        <v>52944</v>
      </c>
      <c r="I30" s="7"/>
      <c r="J30" s="7"/>
      <c r="K30" s="7"/>
      <c r="L30" s="6"/>
      <c r="M30" s="7"/>
      <c r="N30" s="34"/>
      <c r="O30" s="11">
        <f>SUM(B30:N30)</f>
        <v>52944</v>
      </c>
    </row>
    <row r="31" spans="1:15" ht="15.75" thickBot="1" x14ac:dyDescent="0.3">
      <c r="A31" s="14" t="s">
        <v>23</v>
      </c>
      <c r="B31" s="39"/>
      <c r="C31" s="15"/>
      <c r="D31" s="15">
        <v>20000</v>
      </c>
      <c r="E31" s="15"/>
      <c r="F31" s="15"/>
      <c r="G31" s="15"/>
      <c r="H31" s="15"/>
      <c r="I31" s="15"/>
      <c r="J31" s="15"/>
      <c r="K31" s="15"/>
      <c r="L31" s="15">
        <v>20000</v>
      </c>
      <c r="M31" s="15"/>
      <c r="N31" s="36">
        <v>44200</v>
      </c>
      <c r="O31" s="41">
        <f>SUM(B31:N31)</f>
        <v>84200</v>
      </c>
    </row>
    <row r="32" spans="1:15" x14ac:dyDescent="0.25">
      <c r="A32" s="16" t="s">
        <v>43</v>
      </c>
      <c r="B32" s="40">
        <f>SUM(B4:B31)</f>
        <v>20000</v>
      </c>
      <c r="C32" s="17">
        <f>SUM(C4:C31)</f>
        <v>36000</v>
      </c>
      <c r="D32" s="17">
        <f>SUM(D4:D31)</f>
        <v>196250</v>
      </c>
      <c r="E32" s="17">
        <f>SUM(E4:E31)</f>
        <v>203428</v>
      </c>
      <c r="F32" s="17">
        <f>SUM(F4:F31)</f>
        <v>31367</v>
      </c>
      <c r="G32" s="17">
        <f>SUM(G4:G31)</f>
        <v>5000</v>
      </c>
      <c r="H32" s="17">
        <f>SUM(H4:H31)</f>
        <v>52944</v>
      </c>
      <c r="I32" s="17">
        <f>SUM(I4:I31)</f>
        <v>221985</v>
      </c>
      <c r="J32" s="17">
        <f>SUM(J4:J31)</f>
        <v>1427447</v>
      </c>
      <c r="K32" s="17">
        <f>SUM(K4:K31)</f>
        <v>122000</v>
      </c>
      <c r="L32" s="17">
        <f>SUM(L4:L31)</f>
        <v>187000</v>
      </c>
      <c r="M32" s="17">
        <f>SUM(M4:M31)</f>
        <v>108061</v>
      </c>
      <c r="N32" s="17">
        <f>SUM(N4:N31)</f>
        <v>1153070</v>
      </c>
      <c r="O32" s="17"/>
    </row>
    <row r="33" spans="1:15" x14ac:dyDescent="0.25">
      <c r="A33" s="16" t="s">
        <v>44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>SUM(O4:O31)</f>
        <v>3764552</v>
      </c>
    </row>
    <row r="34" spans="1:15" x14ac:dyDescent="0.25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A35" s="20" t="s">
        <v>34</v>
      </c>
      <c r="B35" s="20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5">
      <c r="A36" s="18" t="s">
        <v>54</v>
      </c>
      <c r="B36" s="20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21" t="s">
        <v>35</v>
      </c>
      <c r="B37" s="21"/>
      <c r="C37" s="2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21" t="s">
        <v>36</v>
      </c>
      <c r="B38" s="21"/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21" t="s">
        <v>37</v>
      </c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21" t="s">
        <v>38</v>
      </c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21" t="s">
        <v>39</v>
      </c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21" t="s">
        <v>55</v>
      </c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25">
      <c r="A43" s="24" t="s">
        <v>40</v>
      </c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x14ac:dyDescent="0.25">
      <c r="A44" s="24" t="s">
        <v>42</v>
      </c>
      <c r="B44" s="2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5">
      <c r="A45" s="21" t="s">
        <v>41</v>
      </c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25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5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5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x14ac:dyDescent="0.25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x14ac:dyDescent="0.25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8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x14ac:dyDescent="0.25">
      <c r="A55" s="18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8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8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8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8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mergeCells count="15">
    <mergeCell ref="O2:O3"/>
    <mergeCell ref="F2:F3"/>
    <mergeCell ref="G2:G3"/>
    <mergeCell ref="I2:I3"/>
    <mergeCell ref="J2:J3"/>
    <mergeCell ref="L2:L3"/>
    <mergeCell ref="H2:H3"/>
    <mergeCell ref="K2:K3"/>
    <mergeCell ref="N2:N3"/>
    <mergeCell ref="A2:A3"/>
    <mergeCell ref="C2:C3"/>
    <mergeCell ref="D2:D3"/>
    <mergeCell ref="E2:E3"/>
    <mergeCell ref="M2:M3"/>
    <mergeCell ref="B2:B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D88BA0EAF9FE48A8889CB4DC24117E" ma:contentTypeVersion="1" ma:contentTypeDescription="Create a new document." ma:contentTypeScope="" ma:versionID="f35231e01067e602ea6299ee500a66f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22E6AC-10C4-459C-ADBE-9F0AFE538B2D}"/>
</file>

<file path=customXml/itemProps2.xml><?xml version="1.0" encoding="utf-8"?>
<ds:datastoreItem xmlns:ds="http://schemas.openxmlformats.org/officeDocument/2006/customXml" ds:itemID="{94F1AF17-6176-43C3-9F38-544C70B054DE}"/>
</file>

<file path=customXml/itemProps3.xml><?xml version="1.0" encoding="utf-8"?>
<ds:datastoreItem xmlns:ds="http://schemas.openxmlformats.org/officeDocument/2006/customXml" ds:itemID="{6C3EC99D-4D96-4032-992E-D07E7182E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Block, Kirsten</cp:lastModifiedBy>
  <cp:lastPrinted>2015-06-19T17:41:48Z</cp:lastPrinted>
  <dcterms:created xsi:type="dcterms:W3CDTF">2011-08-01T14:22:18Z</dcterms:created>
  <dcterms:modified xsi:type="dcterms:W3CDTF">2016-10-11T18:17:56Z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0x010100D8D88BA0EAF9FE48A8889CB4DC24117E</vt:lpwstr>
  </property>
</Properties>
</file>