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-105" windowWidth="18870" windowHeight="112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39" i="1"/>
  <c r="C38"/>
  <c r="D38"/>
  <c r="E38"/>
  <c r="F38"/>
  <c r="G38"/>
  <c r="H38"/>
  <c r="I38"/>
  <c r="J38"/>
  <c r="K38"/>
  <c r="L38"/>
  <c r="B38"/>
  <c r="M13" l="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9"/>
  <c r="M10"/>
  <c r="M11"/>
  <c r="M12"/>
  <c r="M5"/>
  <c r="M6"/>
  <c r="M7"/>
  <c r="M8"/>
  <c r="M4"/>
</calcChain>
</file>

<file path=xl/sharedStrings.xml><?xml version="1.0" encoding="utf-8"?>
<sst xmlns="http://schemas.openxmlformats.org/spreadsheetml/2006/main" count="58" uniqueCount="58">
  <si>
    <t>School Name</t>
  </si>
  <si>
    <t>Auburn University</t>
  </si>
  <si>
    <t>University of California, San Diego</t>
  </si>
  <si>
    <t>University of California, San Francisco</t>
  </si>
  <si>
    <t>University of Southern California</t>
  </si>
  <si>
    <t>University of Colorado</t>
  </si>
  <si>
    <t>University of Connecticut</t>
  </si>
  <si>
    <t>Nova Southeastern University</t>
  </si>
  <si>
    <t>University of Florida</t>
  </si>
  <si>
    <t>The University of Georgia</t>
  </si>
  <si>
    <t>University of Illinois at Chicago</t>
  </si>
  <si>
    <t>Purdue University</t>
  </si>
  <si>
    <t>The University of Iowa</t>
  </si>
  <si>
    <t>The University of Kansas</t>
  </si>
  <si>
    <t>University of Kentucky</t>
  </si>
  <si>
    <t>The University of Louisiana at Monroe</t>
  </si>
  <si>
    <t>University of Maryland</t>
  </si>
  <si>
    <t>University of Michigan</t>
  </si>
  <si>
    <t>Wayne State University</t>
  </si>
  <si>
    <t>University of Minnesota</t>
  </si>
  <si>
    <t>University of Montana</t>
  </si>
  <si>
    <t>Rutgers, The State University of New Jersey</t>
  </si>
  <si>
    <t xml:space="preserve">University at Buffalo, The State University of New York </t>
  </si>
  <si>
    <t>University of North Carolina at Chapel Hill</t>
  </si>
  <si>
    <t>Northeast Ohio Medical University</t>
  </si>
  <si>
    <t>The Ohio State University</t>
  </si>
  <si>
    <t>Duquesne University</t>
  </si>
  <si>
    <t>University of Pittsburgh</t>
  </si>
  <si>
    <t>South Carolina College of Pharmacy</t>
  </si>
  <si>
    <t>The University of Tennessee</t>
  </si>
  <si>
    <t>The University of Texas at Austin</t>
  </si>
  <si>
    <t>The University of Utah</t>
  </si>
  <si>
    <t>University of Washington</t>
  </si>
  <si>
    <t>Washington State University</t>
  </si>
  <si>
    <t>University of Wisconsin-Madison</t>
  </si>
  <si>
    <t>ACS</t>
  </si>
  <si>
    <t>AFPE</t>
  </si>
  <si>
    <t>AHA</t>
  </si>
  <si>
    <t>AHRQ</t>
  </si>
  <si>
    <t>ASHP</t>
  </si>
  <si>
    <t>Foreign</t>
  </si>
  <si>
    <t>NIH</t>
  </si>
  <si>
    <t>PhRMA Foundation</t>
  </si>
  <si>
    <t>Private or Pharmaceutical Industry</t>
  </si>
  <si>
    <t>College/School Total</t>
  </si>
  <si>
    <t>American Cancer Society</t>
  </si>
  <si>
    <t>NSF</t>
  </si>
  <si>
    <t>Abbreviated Agencies</t>
  </si>
  <si>
    <t>ACS: American Chemical Society</t>
  </si>
  <si>
    <t>AFPE: American Foundation for Pharmaceutical Education</t>
  </si>
  <si>
    <t>AHA: American Heart Association</t>
  </si>
  <si>
    <t>AHRQ: Agency for Healthcare Research and Quality</t>
  </si>
  <si>
    <t>ASHP: American Society of Health-System Pharmacists</t>
  </si>
  <si>
    <t>NIH: National Institutes of Health</t>
  </si>
  <si>
    <t>PhRMA Foundation: Pharmaceutical Research and Manufacturers of America Foundation</t>
  </si>
  <si>
    <t>NSF: National Science Foundation</t>
  </si>
  <si>
    <t>Total by Agency</t>
  </si>
  <si>
    <t>Total Colleges and Schools of Pharmacy Student Funding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</si>
</sst>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2" borderId="1"/>
    <xf numFmtId="44" fontId="1" fillId="2" borderId="1" applyFont="0" applyFill="0" applyBorder="0" applyAlignment="0" applyProtection="0"/>
    <xf numFmtId="0" fontId="3" fillId="2" borderId="1">
      <alignment wrapText="1"/>
    </xf>
  </cellStyleXfs>
  <cellXfs count="37">
    <xf numFmtId="0" fontId="0" fillId="0" borderId="0" xfId="0"/>
    <xf numFmtId="44" fontId="1" fillId="0" borderId="1" xfId="32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44" fontId="2" fillId="0" borderId="1" xfId="32" applyFont="1" applyFill="1" applyBorder="1" applyAlignment="1"/>
    <xf numFmtId="164" fontId="4" fillId="0" borderId="8" xfId="0" applyNumberFormat="1" applyFont="1" applyFill="1" applyBorder="1"/>
    <xf numFmtId="164" fontId="4" fillId="0" borderId="8" xfId="32" applyNumberFormat="1" applyFont="1" applyFill="1" applyBorder="1"/>
    <xf numFmtId="164" fontId="4" fillId="0" borderId="8" xfId="32" applyNumberFormat="1" applyFont="1" applyFill="1" applyBorder="1" applyAlignment="1">
      <alignment vertical="top" wrapText="1"/>
    </xf>
    <xf numFmtId="0" fontId="5" fillId="0" borderId="2" xfId="4" applyFont="1" applyFill="1" applyBorder="1" applyAlignment="1">
      <alignment horizontal="left" wrapText="1"/>
    </xf>
    <xf numFmtId="44" fontId="6" fillId="0" borderId="3" xfId="32" applyFont="1" applyFill="1" applyBorder="1" applyAlignment="1">
      <alignment horizontal="center" wrapText="1"/>
    </xf>
    <xf numFmtId="44" fontId="6" fillId="0" borderId="3" xfId="32" applyFont="1" applyFill="1" applyBorder="1" applyAlignment="1">
      <alignment horizontal="center" wrapText="1"/>
    </xf>
    <xf numFmtId="44" fontId="6" fillId="0" borderId="17" xfId="32" applyFont="1" applyFill="1" applyBorder="1" applyAlignment="1">
      <alignment horizontal="center" wrapText="1"/>
    </xf>
    <xf numFmtId="44" fontId="6" fillId="0" borderId="4" xfId="32" applyFont="1" applyFill="1" applyBorder="1" applyAlignment="1">
      <alignment horizontal="center" wrapText="1"/>
    </xf>
    <xf numFmtId="0" fontId="5" fillId="0" borderId="14" xfId="4" applyFont="1" applyFill="1" applyBorder="1" applyAlignment="1">
      <alignment horizontal="left" wrapText="1"/>
    </xf>
    <xf numFmtId="44" fontId="6" fillId="0" borderId="15" xfId="32" applyFont="1" applyFill="1" applyBorder="1" applyAlignment="1">
      <alignment horizontal="center" wrapText="1"/>
    </xf>
    <xf numFmtId="44" fontId="6" fillId="0" borderId="15" xfId="32" applyFont="1" applyFill="1" applyBorder="1" applyAlignment="1">
      <alignment horizontal="center" wrapText="1"/>
    </xf>
    <xf numFmtId="44" fontId="6" fillId="0" borderId="18" xfId="32" applyFont="1" applyFill="1" applyBorder="1" applyAlignment="1">
      <alignment horizontal="center" wrapText="1"/>
    </xf>
    <xf numFmtId="44" fontId="6" fillId="0" borderId="16" xfId="32" applyFont="1" applyFill="1" applyBorder="1" applyAlignment="1">
      <alignment horizontal="center" wrapText="1"/>
    </xf>
    <xf numFmtId="0" fontId="4" fillId="0" borderId="11" xfId="0" applyFont="1" applyFill="1" applyBorder="1"/>
    <xf numFmtId="164" fontId="4" fillId="0" borderId="12" xfId="32" applyNumberFormat="1" applyFont="1" applyFill="1" applyBorder="1"/>
    <xf numFmtId="164" fontId="4" fillId="0" borderId="13" xfId="32" applyNumberFormat="1" applyFont="1" applyFill="1" applyBorder="1"/>
    <xf numFmtId="0" fontId="4" fillId="0" borderId="9" xfId="0" applyFont="1" applyFill="1" applyBorder="1"/>
    <xf numFmtId="164" fontId="4" fillId="0" borderId="10" xfId="32" applyNumberFormat="1" applyFont="1" applyFill="1" applyBorder="1"/>
    <xf numFmtId="164" fontId="4" fillId="0" borderId="8" xfId="34" applyNumberFormat="1" applyFont="1" applyFill="1" applyBorder="1"/>
    <xf numFmtId="0" fontId="4" fillId="0" borderId="5" xfId="0" applyFont="1" applyFill="1" applyBorder="1"/>
    <xf numFmtId="164" fontId="4" fillId="0" borderId="6" xfId="32" applyNumberFormat="1" applyFont="1" applyFill="1" applyBorder="1"/>
    <xf numFmtId="164" fontId="4" fillId="0" borderId="7" xfId="32" applyNumberFormat="1" applyFont="1" applyFill="1" applyBorder="1"/>
    <xf numFmtId="0" fontId="6" fillId="0" borderId="1" xfId="0" applyFont="1" applyFill="1" applyBorder="1"/>
    <xf numFmtId="164" fontId="4" fillId="0" borderId="1" xfId="32" applyNumberFormat="1" applyFont="1" applyFill="1" applyBorder="1"/>
    <xf numFmtId="0" fontId="4" fillId="0" borderId="1" xfId="0" applyFont="1" applyFill="1" applyBorder="1"/>
    <xf numFmtId="44" fontId="4" fillId="0" borderId="1" xfId="32" applyFont="1" applyFill="1" applyBorder="1"/>
    <xf numFmtId="0" fontId="6" fillId="0" borderId="1" xfId="0" applyFont="1" applyBorder="1"/>
    <xf numFmtId="0" fontId="4" fillId="2" borderId="1" xfId="0" applyFont="1" applyFill="1" applyBorder="1"/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</cellXfs>
  <cellStyles count="36">
    <cellStyle name="Currency" xfId="32" builtinId="4"/>
    <cellStyle name="Currency 2" xfId="34"/>
    <cellStyle name="Normal" xfId="0" builtinId="0"/>
    <cellStyle name="Normal 2" xfId="35"/>
    <cellStyle name="Normal 3" xfId="33"/>
    <cellStyle name="style1431972821538" xfId="1"/>
    <cellStyle name="style1431972821696" xfId="2"/>
    <cellStyle name="style1431972821796" xfId="3"/>
    <cellStyle name="style1431972821897" xfId="4"/>
    <cellStyle name="style1431972822023" xfId="5"/>
    <cellStyle name="style1431972822114" xfId="6"/>
    <cellStyle name="style1431972822211" xfId="7"/>
    <cellStyle name="style1431972822289" xfId="8"/>
    <cellStyle name="style1431972822418" xfId="9"/>
    <cellStyle name="style1431972822501" xfId="10"/>
    <cellStyle name="style1431972822585" xfId="11"/>
    <cellStyle name="style1431972822686" xfId="12"/>
    <cellStyle name="style1431972822789" xfId="13"/>
    <cellStyle name="style1431972822878" xfId="14"/>
    <cellStyle name="style1431972822961" xfId="15"/>
    <cellStyle name="style1431972823058" xfId="16"/>
    <cellStyle name="style1431972823174" xfId="17"/>
    <cellStyle name="style1431972823270" xfId="18"/>
    <cellStyle name="style1431972823330" xfId="19"/>
    <cellStyle name="style1431972823534" xfId="20"/>
    <cellStyle name="style1431972823644" xfId="21"/>
    <cellStyle name="style1431972823706" xfId="22"/>
    <cellStyle name="style1431972823801" xfId="23"/>
    <cellStyle name="style1431972824002" xfId="24"/>
    <cellStyle name="style1431972824119" xfId="25"/>
    <cellStyle name="style1431972824253" xfId="26"/>
    <cellStyle name="style1431972824344" xfId="27"/>
    <cellStyle name="style1431972824451" xfId="28"/>
    <cellStyle name="style1431972825284" xfId="29"/>
    <cellStyle name="style1431972825380" xfId="30"/>
    <cellStyle name="style1431972825486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C3" zoomScale="106" zoomScaleNormal="106" workbookViewId="0">
      <pane ySplit="1" topLeftCell="A4" activePane="bottomLeft" state="frozen"/>
      <selection activeCell="A3" sqref="A3"/>
      <selection pane="bottomLeft" activeCell="A50" sqref="A50"/>
    </sheetView>
  </sheetViews>
  <sheetFormatPr defaultRowHeight="15"/>
  <cols>
    <col min="1" max="1" width="60.140625" style="2" customWidth="1"/>
    <col min="2" max="2" width="13.28515625" style="1" customWidth="1"/>
    <col min="3" max="3" width="17.28515625" style="1" customWidth="1"/>
    <col min="4" max="4" width="12.28515625" style="1" customWidth="1"/>
    <col min="5" max="5" width="14" style="1" customWidth="1"/>
    <col min="6" max="6" width="14.140625" style="1" customWidth="1"/>
    <col min="7" max="7" width="13.85546875" style="1" customWidth="1"/>
    <col min="8" max="8" width="14.140625" style="1" customWidth="1"/>
    <col min="9" max="10" width="13.7109375" style="1" customWidth="1"/>
    <col min="11" max="11" width="13.85546875" style="1" customWidth="1"/>
    <col min="12" max="13" width="18.85546875" style="1" customWidth="1"/>
    <col min="14" max="16384" width="9.140625" style="2"/>
  </cols>
  <sheetData>
    <row r="1" spans="1:13" s="3" customFormat="1" ht="15.75" hidden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" hidden="1" customHeight="1">
      <c r="A2" s="9" t="s">
        <v>0</v>
      </c>
      <c r="B2" s="10" t="s">
        <v>35</v>
      </c>
      <c r="C2" s="11"/>
      <c r="D2" s="10" t="s">
        <v>36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1"/>
      <c r="K2" s="10" t="s">
        <v>42</v>
      </c>
      <c r="L2" s="12" t="s">
        <v>43</v>
      </c>
      <c r="M2" s="13" t="s">
        <v>44</v>
      </c>
    </row>
    <row r="3" spans="1:13" ht="50.25" customHeight="1" thickBot="1">
      <c r="A3" s="14"/>
      <c r="B3" s="15"/>
      <c r="C3" s="16" t="s">
        <v>45</v>
      </c>
      <c r="D3" s="15"/>
      <c r="E3" s="15"/>
      <c r="F3" s="15"/>
      <c r="G3" s="15"/>
      <c r="H3" s="15"/>
      <c r="I3" s="15"/>
      <c r="J3" s="16" t="s">
        <v>46</v>
      </c>
      <c r="K3" s="15"/>
      <c r="L3" s="17"/>
      <c r="M3" s="18"/>
    </row>
    <row r="4" spans="1:13" ht="15" customHeight="1" thickTop="1">
      <c r="A4" s="19" t="s">
        <v>1</v>
      </c>
      <c r="B4" s="20"/>
      <c r="C4" s="20"/>
      <c r="D4" s="20">
        <v>6500</v>
      </c>
      <c r="E4" s="20"/>
      <c r="F4" s="20"/>
      <c r="G4" s="20"/>
      <c r="H4" s="20">
        <v>10000</v>
      </c>
      <c r="I4" s="20"/>
      <c r="J4" s="20"/>
      <c r="K4" s="20"/>
      <c r="L4" s="20"/>
      <c r="M4" s="21">
        <f>SUM(B4:L4)</f>
        <v>16500</v>
      </c>
    </row>
    <row r="5" spans="1:13" ht="15" customHeight="1">
      <c r="A5" s="22" t="s">
        <v>2</v>
      </c>
      <c r="B5" s="7"/>
      <c r="C5" s="7"/>
      <c r="D5" s="7"/>
      <c r="E5" s="7"/>
      <c r="F5" s="7"/>
      <c r="G5" s="7"/>
      <c r="H5" s="7"/>
      <c r="I5" s="6">
        <v>71251</v>
      </c>
      <c r="J5" s="6"/>
      <c r="K5" s="7"/>
      <c r="L5" s="7"/>
      <c r="M5" s="23">
        <f>SUM(B5:L5)</f>
        <v>71251</v>
      </c>
    </row>
    <row r="6" spans="1:13" ht="15" customHeight="1">
      <c r="A6" s="22" t="s">
        <v>3</v>
      </c>
      <c r="B6" s="7"/>
      <c r="C6" s="7">
        <v>52000</v>
      </c>
      <c r="D6" s="7"/>
      <c r="E6" s="24">
        <v>44000</v>
      </c>
      <c r="F6" s="7"/>
      <c r="G6" s="7"/>
      <c r="H6" s="7"/>
      <c r="I6" s="7">
        <v>504422</v>
      </c>
      <c r="J6" s="7"/>
      <c r="K6" s="7"/>
      <c r="L6" s="6">
        <v>364250</v>
      </c>
      <c r="M6" s="23">
        <f>SUM(B6:L6)</f>
        <v>964672</v>
      </c>
    </row>
    <row r="7" spans="1:13" ht="15" customHeight="1">
      <c r="A7" s="22" t="s">
        <v>4</v>
      </c>
      <c r="B7" s="7"/>
      <c r="C7" s="7">
        <v>64705</v>
      </c>
      <c r="D7" s="7"/>
      <c r="E7" s="7"/>
      <c r="F7" s="7"/>
      <c r="G7" s="7"/>
      <c r="H7" s="7"/>
      <c r="I7" s="7"/>
      <c r="J7" s="7"/>
      <c r="K7" s="7"/>
      <c r="L7" s="7">
        <v>248214</v>
      </c>
      <c r="M7" s="23">
        <f>SUM(B7:L7)</f>
        <v>312919</v>
      </c>
    </row>
    <row r="8" spans="1:13" ht="15" customHeight="1">
      <c r="A8" s="22" t="s">
        <v>5</v>
      </c>
      <c r="B8" s="7"/>
      <c r="C8" s="7"/>
      <c r="D8" s="7"/>
      <c r="E8" s="7"/>
      <c r="F8" s="7"/>
      <c r="G8" s="7"/>
      <c r="H8" s="7"/>
      <c r="I8" s="7">
        <v>56991</v>
      </c>
      <c r="J8" s="7"/>
      <c r="K8" s="7"/>
      <c r="L8" s="7">
        <v>44000</v>
      </c>
      <c r="M8" s="23">
        <f>SUM(B8:L8)</f>
        <v>100991</v>
      </c>
    </row>
    <row r="9" spans="1:13" ht="15" customHeight="1">
      <c r="A9" s="22" t="s">
        <v>6</v>
      </c>
      <c r="B9" s="7"/>
      <c r="C9" s="7"/>
      <c r="D9" s="7">
        <v>6500</v>
      </c>
      <c r="E9" s="7"/>
      <c r="F9" s="7"/>
      <c r="G9" s="7"/>
      <c r="H9" s="7"/>
      <c r="I9" s="7"/>
      <c r="J9" s="7"/>
      <c r="K9" s="7"/>
      <c r="L9" s="7"/>
      <c r="M9" s="23">
        <f>SUM(B9:L9)</f>
        <v>6500</v>
      </c>
    </row>
    <row r="10" spans="1:13" ht="15" customHeight="1">
      <c r="A10" s="22" t="s">
        <v>7</v>
      </c>
      <c r="B10" s="7"/>
      <c r="C10" s="7"/>
      <c r="D10" s="7"/>
      <c r="E10" s="7"/>
      <c r="F10" s="7"/>
      <c r="G10" s="7"/>
      <c r="H10" s="7"/>
      <c r="I10" s="7">
        <v>4000</v>
      </c>
      <c r="J10" s="7"/>
      <c r="K10" s="7"/>
      <c r="L10" s="7"/>
      <c r="M10" s="23">
        <f>SUM(B10:L10)</f>
        <v>4000</v>
      </c>
    </row>
    <row r="11" spans="1:13" ht="15" customHeight="1">
      <c r="A11" s="22" t="s">
        <v>8</v>
      </c>
      <c r="B11" s="7"/>
      <c r="C11" s="7"/>
      <c r="D11" s="7">
        <v>6500</v>
      </c>
      <c r="E11" s="7">
        <v>52000</v>
      </c>
      <c r="F11" s="7"/>
      <c r="G11" s="7"/>
      <c r="H11" s="7"/>
      <c r="I11" s="7"/>
      <c r="J11" s="7"/>
      <c r="K11" s="7"/>
      <c r="L11" s="7"/>
      <c r="M11" s="23">
        <f>SUM(B11:L11)</f>
        <v>58500</v>
      </c>
    </row>
    <row r="12" spans="1:13" ht="15" customHeight="1">
      <c r="A12" s="22" t="s">
        <v>9</v>
      </c>
      <c r="B12" s="7"/>
      <c r="C12" s="7"/>
      <c r="D12" s="7">
        <v>6500</v>
      </c>
      <c r="E12" s="7">
        <v>48304</v>
      </c>
      <c r="F12" s="7"/>
      <c r="G12" s="7"/>
      <c r="H12" s="7"/>
      <c r="I12" s="7"/>
      <c r="J12" s="7"/>
      <c r="K12" s="7"/>
      <c r="L12" s="7"/>
      <c r="M12" s="23">
        <f>SUM(B12:L12)</f>
        <v>54804</v>
      </c>
    </row>
    <row r="13" spans="1:13" ht="15" customHeight="1">
      <c r="A13" s="22" t="s">
        <v>10</v>
      </c>
      <c r="B13" s="7"/>
      <c r="C13" s="7"/>
      <c r="D13" s="7"/>
      <c r="E13" s="7"/>
      <c r="F13" s="7"/>
      <c r="G13" s="7"/>
      <c r="H13" s="7"/>
      <c r="I13" s="7">
        <v>141882</v>
      </c>
      <c r="J13" s="7"/>
      <c r="K13" s="7"/>
      <c r="L13" s="7">
        <v>53000</v>
      </c>
      <c r="M13" s="23">
        <f>SUM(B13:L13)</f>
        <v>194882</v>
      </c>
    </row>
    <row r="14" spans="1:13" ht="15" customHeight="1">
      <c r="A14" s="22" t="s">
        <v>11</v>
      </c>
      <c r="B14" s="7"/>
      <c r="C14" s="7"/>
      <c r="D14" s="7"/>
      <c r="E14" s="7"/>
      <c r="F14" s="7"/>
      <c r="G14" s="7"/>
      <c r="H14" s="7">
        <v>70899</v>
      </c>
      <c r="I14" s="7"/>
      <c r="J14" s="7"/>
      <c r="K14" s="7"/>
      <c r="L14" s="7"/>
      <c r="M14" s="23">
        <f>SUM(B14:L14)</f>
        <v>70899</v>
      </c>
    </row>
    <row r="15" spans="1:13" ht="15" customHeight="1">
      <c r="A15" s="22" t="s">
        <v>12</v>
      </c>
      <c r="B15" s="7"/>
      <c r="C15" s="7"/>
      <c r="D15" s="7">
        <v>13000</v>
      </c>
      <c r="E15" s="7"/>
      <c r="F15" s="7"/>
      <c r="G15" s="7"/>
      <c r="H15" s="7"/>
      <c r="I15" s="7"/>
      <c r="J15" s="7"/>
      <c r="K15" s="7"/>
      <c r="L15" s="7"/>
      <c r="M15" s="23">
        <f>SUM(B15:L15)</f>
        <v>13000</v>
      </c>
    </row>
    <row r="16" spans="1:13" ht="15" customHeight="1">
      <c r="A16" s="22" t="s">
        <v>13</v>
      </c>
      <c r="B16" s="7"/>
      <c r="C16" s="7"/>
      <c r="D16" s="6">
        <v>13000</v>
      </c>
      <c r="E16" s="6">
        <v>46796</v>
      </c>
      <c r="F16" s="7"/>
      <c r="G16" s="7"/>
      <c r="H16" s="7"/>
      <c r="I16" s="7">
        <v>53282</v>
      </c>
      <c r="J16" s="7"/>
      <c r="K16" s="6">
        <v>40000</v>
      </c>
      <c r="L16" s="7"/>
      <c r="M16" s="23">
        <f>SUM(B16:L16)</f>
        <v>153078</v>
      </c>
    </row>
    <row r="17" spans="1:13" ht="15" customHeight="1">
      <c r="A17" s="22" t="s">
        <v>14</v>
      </c>
      <c r="B17" s="7"/>
      <c r="C17" s="7"/>
      <c r="D17" s="7">
        <v>18000</v>
      </c>
      <c r="E17" s="7"/>
      <c r="F17" s="7"/>
      <c r="G17" s="7"/>
      <c r="H17" s="7"/>
      <c r="I17" s="7">
        <v>33336</v>
      </c>
      <c r="J17" s="7"/>
      <c r="K17" s="7"/>
      <c r="L17" s="7"/>
      <c r="M17" s="23">
        <f>SUM(B17:L17)</f>
        <v>51336</v>
      </c>
    </row>
    <row r="18" spans="1:13" ht="15" customHeight="1">
      <c r="A18" s="22" t="s">
        <v>15</v>
      </c>
      <c r="B18" s="7"/>
      <c r="C18" s="7"/>
      <c r="D18" s="7"/>
      <c r="E18" s="7"/>
      <c r="F18" s="7"/>
      <c r="G18" s="7"/>
      <c r="H18" s="7">
        <v>215000</v>
      </c>
      <c r="I18" s="7"/>
      <c r="J18" s="7"/>
      <c r="K18" s="7"/>
      <c r="L18" s="7"/>
      <c r="M18" s="23">
        <f>SUM(B18:L18)</f>
        <v>215000</v>
      </c>
    </row>
    <row r="19" spans="1:13" ht="15" customHeight="1">
      <c r="A19" s="22" t="s">
        <v>16</v>
      </c>
      <c r="B19" s="7">
        <v>26000</v>
      </c>
      <c r="C19" s="7"/>
      <c r="D19" s="7"/>
      <c r="E19" s="7"/>
      <c r="F19" s="7">
        <v>38117</v>
      </c>
      <c r="G19" s="7"/>
      <c r="H19" s="7"/>
      <c r="I19" s="7">
        <v>78859</v>
      </c>
      <c r="J19" s="7"/>
      <c r="K19" s="7"/>
      <c r="L19" s="7"/>
      <c r="M19" s="23">
        <f>SUM(B19:L19)</f>
        <v>142976</v>
      </c>
    </row>
    <row r="20" spans="1:13" ht="15" customHeight="1">
      <c r="A20" s="22" t="s">
        <v>17</v>
      </c>
      <c r="B20" s="7"/>
      <c r="C20" s="7"/>
      <c r="D20" s="7"/>
      <c r="E20" s="7"/>
      <c r="F20" s="7"/>
      <c r="G20" s="7"/>
      <c r="H20" s="7"/>
      <c r="I20" s="8">
        <v>51530</v>
      </c>
      <c r="J20" s="8"/>
      <c r="K20" s="7">
        <v>20000</v>
      </c>
      <c r="L20" s="7"/>
      <c r="M20" s="23">
        <f>SUM(B20:L20)</f>
        <v>71530</v>
      </c>
    </row>
    <row r="21" spans="1:13" ht="15" customHeight="1">
      <c r="A21" s="22" t="s">
        <v>18</v>
      </c>
      <c r="B21" s="7"/>
      <c r="C21" s="7"/>
      <c r="D21" s="7">
        <v>6500</v>
      </c>
      <c r="E21" s="7"/>
      <c r="F21" s="7"/>
      <c r="G21" s="7"/>
      <c r="H21" s="7"/>
      <c r="I21" s="7"/>
      <c r="J21" s="7"/>
      <c r="K21" s="7"/>
      <c r="L21" s="7"/>
      <c r="M21" s="23">
        <f>SUM(B21:L21)</f>
        <v>6500</v>
      </c>
    </row>
    <row r="22" spans="1:13" ht="15" customHeight="1">
      <c r="A22" s="22" t="s">
        <v>19</v>
      </c>
      <c r="B22" s="7"/>
      <c r="C22" s="7"/>
      <c r="D22" s="7">
        <v>33500</v>
      </c>
      <c r="E22" s="7">
        <v>52000</v>
      </c>
      <c r="F22" s="7"/>
      <c r="G22" s="7">
        <v>4969</v>
      </c>
      <c r="H22" s="7"/>
      <c r="I22" s="7">
        <v>28443</v>
      </c>
      <c r="J22" s="7"/>
      <c r="K22" s="7"/>
      <c r="L22" s="7">
        <v>89000</v>
      </c>
      <c r="M22" s="23">
        <f>SUM(B22:L22)</f>
        <v>207912</v>
      </c>
    </row>
    <row r="23" spans="1:13" ht="15" customHeight="1">
      <c r="A23" s="22" t="s">
        <v>20</v>
      </c>
      <c r="B23" s="7"/>
      <c r="C23" s="7"/>
      <c r="D23" s="7"/>
      <c r="E23" s="7"/>
      <c r="F23" s="7"/>
      <c r="G23" s="7"/>
      <c r="H23" s="7"/>
      <c r="I23" s="7">
        <v>60998</v>
      </c>
      <c r="J23" s="7"/>
      <c r="K23" s="7">
        <v>40000</v>
      </c>
      <c r="L23" s="7"/>
      <c r="M23" s="23">
        <f>SUM(B23:L23)</f>
        <v>100998</v>
      </c>
    </row>
    <row r="24" spans="1:13" ht="15" customHeight="1">
      <c r="A24" s="22" t="s">
        <v>21</v>
      </c>
      <c r="B24" s="7"/>
      <c r="C24" s="7"/>
      <c r="D24" s="7">
        <v>6500</v>
      </c>
      <c r="E24" s="7"/>
      <c r="F24" s="7"/>
      <c r="G24" s="7"/>
      <c r="H24" s="7"/>
      <c r="I24" s="7">
        <v>159884</v>
      </c>
      <c r="J24" s="7"/>
      <c r="K24" s="7"/>
      <c r="L24" s="7">
        <v>50000</v>
      </c>
      <c r="M24" s="23">
        <f>SUM(B24:L24)</f>
        <v>216384</v>
      </c>
    </row>
    <row r="25" spans="1:13" ht="15" customHeight="1">
      <c r="A25" s="22" t="s">
        <v>22</v>
      </c>
      <c r="B25" s="7"/>
      <c r="C25" s="7"/>
      <c r="D25" s="7">
        <v>6500</v>
      </c>
      <c r="E25" s="7"/>
      <c r="F25" s="7"/>
      <c r="G25" s="7"/>
      <c r="H25" s="7"/>
      <c r="I25" s="7"/>
      <c r="J25" s="7"/>
      <c r="K25" s="7"/>
      <c r="L25" s="7"/>
      <c r="M25" s="23">
        <f>SUM(B25:L25)</f>
        <v>6500</v>
      </c>
    </row>
    <row r="26" spans="1:13" ht="15" customHeight="1">
      <c r="A26" s="22" t="s">
        <v>23</v>
      </c>
      <c r="B26" s="7"/>
      <c r="C26" s="7"/>
      <c r="D26" s="7">
        <v>43500</v>
      </c>
      <c r="E26" s="7"/>
      <c r="F26" s="7">
        <v>42887</v>
      </c>
      <c r="G26" s="7"/>
      <c r="H26" s="7"/>
      <c r="I26" s="7">
        <v>64222</v>
      </c>
      <c r="J26" s="7"/>
      <c r="K26" s="7">
        <v>60000</v>
      </c>
      <c r="L26" s="7"/>
      <c r="M26" s="23">
        <f>SUM(B26:L26)</f>
        <v>210609</v>
      </c>
    </row>
    <row r="27" spans="1:13" ht="15" customHeight="1">
      <c r="A27" s="22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>
        <v>4900</v>
      </c>
      <c r="M27" s="23">
        <f>SUM(B27:L27)</f>
        <v>4900</v>
      </c>
    </row>
    <row r="28" spans="1:13" ht="15" customHeight="1">
      <c r="A28" s="22" t="s">
        <v>25</v>
      </c>
      <c r="B28" s="7"/>
      <c r="C28" s="7"/>
      <c r="D28" s="7"/>
      <c r="E28" s="7"/>
      <c r="F28" s="7"/>
      <c r="G28" s="7">
        <v>5000</v>
      </c>
      <c r="H28" s="7"/>
      <c r="I28" s="7"/>
      <c r="J28" s="7"/>
      <c r="K28" s="7"/>
      <c r="L28" s="7">
        <v>1000</v>
      </c>
      <c r="M28" s="23">
        <f>SUM(B28:L28)</f>
        <v>6000</v>
      </c>
    </row>
    <row r="29" spans="1:13" ht="15" customHeight="1">
      <c r="A29" s="22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>
        <v>2000</v>
      </c>
      <c r="M29" s="23">
        <f>SUM(B29:L29)</f>
        <v>2000</v>
      </c>
    </row>
    <row r="30" spans="1:13" ht="15" customHeight="1">
      <c r="A30" s="22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>
        <v>1000</v>
      </c>
      <c r="M30" s="23">
        <f>SUM(B30:L30)</f>
        <v>1000</v>
      </c>
    </row>
    <row r="31" spans="1:13" ht="15" customHeight="1">
      <c r="A31" s="22" t="s">
        <v>28</v>
      </c>
      <c r="B31" s="7"/>
      <c r="C31" s="7"/>
      <c r="D31" s="7"/>
      <c r="E31" s="7"/>
      <c r="F31" s="7"/>
      <c r="G31" s="7"/>
      <c r="H31" s="7"/>
      <c r="I31" s="7">
        <v>42805</v>
      </c>
      <c r="J31" s="7"/>
      <c r="K31" s="7"/>
      <c r="L31" s="7"/>
      <c r="M31" s="23">
        <f>SUM(B31:L31)</f>
        <v>42805</v>
      </c>
    </row>
    <row r="32" spans="1:13" ht="15" customHeight="1">
      <c r="A32" s="22" t="s">
        <v>29</v>
      </c>
      <c r="B32" s="7"/>
      <c r="C32" s="7"/>
      <c r="D32" s="7"/>
      <c r="E32" s="7">
        <v>26000</v>
      </c>
      <c r="F32" s="7"/>
      <c r="G32" s="7"/>
      <c r="H32" s="7"/>
      <c r="I32" s="7"/>
      <c r="J32" s="7"/>
      <c r="K32" s="7"/>
      <c r="L32" s="7"/>
      <c r="M32" s="23">
        <f>SUM(B32:L32)</f>
        <v>26000</v>
      </c>
    </row>
    <row r="33" spans="1:13" ht="15" customHeight="1">
      <c r="A33" s="22" t="s">
        <v>30</v>
      </c>
      <c r="B33" s="7"/>
      <c r="C33" s="7"/>
      <c r="D33" s="7"/>
      <c r="E33" s="7">
        <v>25000</v>
      </c>
      <c r="F33" s="7"/>
      <c r="G33" s="7"/>
      <c r="H33" s="7"/>
      <c r="I33" s="7">
        <v>129348</v>
      </c>
      <c r="J33" s="7"/>
      <c r="K33" s="7">
        <v>50000</v>
      </c>
      <c r="L33" s="7">
        <v>55653</v>
      </c>
      <c r="M33" s="23">
        <f>SUM(B33:L33)</f>
        <v>260001</v>
      </c>
    </row>
    <row r="34" spans="1:13" ht="15" customHeight="1">
      <c r="A34" s="22" t="s">
        <v>31</v>
      </c>
      <c r="B34" s="7"/>
      <c r="C34" s="7"/>
      <c r="D34" s="7">
        <v>32500</v>
      </c>
      <c r="E34" s="7"/>
      <c r="F34" s="7"/>
      <c r="G34" s="7"/>
      <c r="H34" s="7"/>
      <c r="I34" s="7">
        <v>85038</v>
      </c>
      <c r="J34" s="7"/>
      <c r="K34" s="6"/>
      <c r="L34" s="7">
        <v>10000</v>
      </c>
      <c r="M34" s="23">
        <f>SUM(B34:L34)</f>
        <v>127538</v>
      </c>
    </row>
    <row r="35" spans="1:13" ht="15" customHeight="1">
      <c r="A35" s="22" t="s">
        <v>32</v>
      </c>
      <c r="B35" s="7"/>
      <c r="C35" s="7"/>
      <c r="D35" s="7"/>
      <c r="E35" s="7"/>
      <c r="F35" s="7">
        <v>78216</v>
      </c>
      <c r="G35" s="7"/>
      <c r="H35" s="7"/>
      <c r="I35" s="7"/>
      <c r="J35" s="7">
        <v>7725</v>
      </c>
      <c r="K35" s="7"/>
      <c r="L35" s="7"/>
      <c r="M35" s="23">
        <f>SUM(B35:L35)</f>
        <v>85941</v>
      </c>
    </row>
    <row r="36" spans="1:13" ht="15" customHeight="1">
      <c r="A36" s="22" t="s">
        <v>33</v>
      </c>
      <c r="B36" s="7"/>
      <c r="C36" s="7"/>
      <c r="D36" s="7">
        <v>6500</v>
      </c>
      <c r="E36" s="7"/>
      <c r="F36" s="7"/>
      <c r="G36" s="7"/>
      <c r="H36" s="7"/>
      <c r="I36" s="7"/>
      <c r="J36" s="7">
        <v>88000</v>
      </c>
      <c r="K36" s="7"/>
      <c r="L36" s="7"/>
      <c r="M36" s="23">
        <f>SUM(B36:L36)</f>
        <v>94500</v>
      </c>
    </row>
    <row r="37" spans="1:13" ht="15" customHeight="1" thickBot="1">
      <c r="A37" s="25" t="s">
        <v>34</v>
      </c>
      <c r="B37" s="26"/>
      <c r="C37" s="26"/>
      <c r="D37" s="26">
        <v>13000</v>
      </c>
      <c r="E37" s="26"/>
      <c r="F37" s="26"/>
      <c r="G37" s="26"/>
      <c r="H37" s="26"/>
      <c r="I37" s="26"/>
      <c r="J37" s="26"/>
      <c r="K37" s="26">
        <v>20000</v>
      </c>
      <c r="L37" s="26">
        <v>6813</v>
      </c>
      <c r="M37" s="27">
        <f>SUM(B37:L37)</f>
        <v>39813</v>
      </c>
    </row>
    <row r="38" spans="1:13" ht="15" customHeight="1">
      <c r="A38" s="28" t="s">
        <v>56</v>
      </c>
      <c r="B38" s="29">
        <f>SUM(B4:B37)</f>
        <v>26000</v>
      </c>
      <c r="C38" s="29">
        <f t="shared" ref="C38:L38" si="0">SUM(C4:C37)</f>
        <v>116705</v>
      </c>
      <c r="D38" s="29">
        <f t="shared" si="0"/>
        <v>218500</v>
      </c>
      <c r="E38" s="29">
        <f t="shared" si="0"/>
        <v>294100</v>
      </c>
      <c r="F38" s="29">
        <f t="shared" si="0"/>
        <v>159220</v>
      </c>
      <c r="G38" s="29">
        <f t="shared" si="0"/>
        <v>9969</v>
      </c>
      <c r="H38" s="29">
        <f t="shared" si="0"/>
        <v>295899</v>
      </c>
      <c r="I38" s="29">
        <f t="shared" si="0"/>
        <v>1566291</v>
      </c>
      <c r="J38" s="29">
        <f t="shared" si="0"/>
        <v>95725</v>
      </c>
      <c r="K38" s="29">
        <f t="shared" si="0"/>
        <v>230000</v>
      </c>
      <c r="L38" s="29">
        <f t="shared" si="0"/>
        <v>929830</v>
      </c>
      <c r="M38" s="29"/>
    </row>
    <row r="39" spans="1:13" ht="15" customHeight="1">
      <c r="A39" s="28" t="s">
        <v>57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>
        <f>SUM(M4:M37)</f>
        <v>3942239</v>
      </c>
    </row>
    <row r="40" spans="1:13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>
      <c r="A41" s="32" t="s">
        <v>47</v>
      </c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</row>
    <row r="42" spans="1:13">
      <c r="A42" s="33" t="s">
        <v>48</v>
      </c>
      <c r="B42" s="3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</row>
    <row r="43" spans="1:13">
      <c r="A43" s="33" t="s">
        <v>49</v>
      </c>
      <c r="B43" s="3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</row>
    <row r="44" spans="1:13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</row>
    <row r="45" spans="1:13">
      <c r="A45" s="33" t="s">
        <v>51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3">
      <c r="A46" s="33" t="s">
        <v>52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3">
      <c r="A47" s="36" t="s">
        <v>53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3">
      <c r="A48" s="36" t="s">
        <v>55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>
      <c r="A49" s="33" t="s">
        <v>54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</row>
    <row r="50" spans="1:13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</row>
    <row r="51" spans="1:13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</row>
    <row r="53" spans="1:1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</row>
    <row r="54" spans="1:13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</row>
    <row r="55" spans="1:13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3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3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  <row r="62" spans="1:13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</row>
    <row r="63" spans="1:13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</row>
  </sheetData>
  <mergeCells count="11">
    <mergeCell ref="L2:L3"/>
    <mergeCell ref="M2:M3"/>
    <mergeCell ref="F2:F3"/>
    <mergeCell ref="G2:G3"/>
    <mergeCell ref="H2:H3"/>
    <mergeCell ref="I2:I3"/>
    <mergeCell ref="K2:K3"/>
    <mergeCell ref="A2:A3"/>
    <mergeCell ref="B2:B3"/>
    <mergeCell ref="D2:D3"/>
    <mergeCell ref="E2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88BA0EAF9FE48A8889CB4DC24117E" ma:contentTypeVersion="1" ma:contentTypeDescription="Create a new document." ma:contentTypeScope="" ma:versionID="f35231e01067e602ea6299ee500a66f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947A71-412D-4924-A7F4-656F715FFBFA}"/>
</file>

<file path=customXml/itemProps2.xml><?xml version="1.0" encoding="utf-8"?>
<ds:datastoreItem xmlns:ds="http://schemas.openxmlformats.org/officeDocument/2006/customXml" ds:itemID="{B031F66F-D89B-47E8-997C-CD4359039EA7}"/>
</file>

<file path=customXml/itemProps3.xml><?xml version="1.0" encoding="utf-8"?>
<ds:datastoreItem xmlns:ds="http://schemas.openxmlformats.org/officeDocument/2006/customXml" ds:itemID="{7B7A7183-1152-46F6-AC7E-5A45B351A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kblock</cp:lastModifiedBy>
  <cp:lastPrinted>2015-06-19T17:41:48Z</cp:lastPrinted>
  <dcterms:created xsi:type="dcterms:W3CDTF">2011-08-01T14:22:18Z</dcterms:created>
  <dcterms:modified xsi:type="dcterms:W3CDTF">2015-08-04T19:33:16Z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0x010100D8D88BA0EAF9FE48A8889CB4DC24117E</vt:lpwstr>
  </property>
</Properties>
</file>